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5315" windowHeight="9495" tabRatio="539" activeTab="0"/>
  </bookViews>
  <sheets>
    <sheet name="Situatie" sheetId="1" r:id="rId1"/>
    <sheet name="Date" sheetId="2" r:id="rId2"/>
    <sheet name="DocUti" sheetId="3" r:id="rId3"/>
  </sheets>
  <definedNames>
    <definedName name="_xlnm.Print_Titles" localSheetId="0">'Situatie'!$1:$11</definedName>
  </definedNames>
  <calcPr fullCalcOnLoad="1"/>
  <pivotCaches>
    <pivotCache cacheId="12" r:id="rId4"/>
  </pivotCaches>
</workbook>
</file>

<file path=xl/sharedStrings.xml><?xml version="1.0" encoding="utf-8"?>
<sst xmlns="http://schemas.openxmlformats.org/spreadsheetml/2006/main" count="528" uniqueCount="117">
  <si>
    <t>TipIP</t>
  </si>
  <si>
    <t>Moneda</t>
  </si>
  <si>
    <t>Cont</t>
  </si>
  <si>
    <t>Denumire</t>
  </si>
  <si>
    <t>Suma</t>
  </si>
  <si>
    <t>Trimestrul</t>
  </si>
  <si>
    <t>Luna</t>
  </si>
  <si>
    <t>I</t>
  </si>
  <si>
    <t>Data
document</t>
  </si>
  <si>
    <t>Data
jurnal</t>
  </si>
  <si>
    <t>Situatie incasari/plati</t>
  </si>
  <si>
    <t>Jurnal</t>
  </si>
  <si>
    <t>Manual de utilizare pentru "Generator de situatii a incasarilor si platilor":</t>
  </si>
  <si>
    <t>Descriere</t>
  </si>
  <si>
    <t>Functionare</t>
  </si>
  <si>
    <t>Date</t>
  </si>
  <si>
    <t>DocUti</t>
  </si>
  <si>
    <t>Foaia "Date"</t>
  </si>
  <si>
    <t>Coloanele au urmatoarea semnificatie:</t>
  </si>
  <si>
    <t>Utilizare</t>
  </si>
  <si>
    <t>Reguli</t>
  </si>
  <si>
    <t>Situatie</t>
  </si>
  <si>
    <t>- tabela cu incasarile si platile</t>
  </si>
  <si>
    <t>Foaia "Situatie"</t>
  </si>
  <si>
    <t>- cod jurnal</t>
  </si>
  <si>
    <t>- data jurnalului</t>
  </si>
  <si>
    <t>- luna</t>
  </si>
  <si>
    <t>- denumire</t>
  </si>
  <si>
    <t>- simbol cont</t>
  </si>
  <si>
    <t>- suma in valuta</t>
  </si>
  <si>
    <t>- suma in lei</t>
  </si>
  <si>
    <t>cand va gasi o celula din aceasta coloana vida, dupa care toate randurile vor fi ignorate.</t>
  </si>
  <si>
    <t>Data jurnal</t>
  </si>
  <si>
    <t>Data document</t>
  </si>
  <si>
    <t>- data document</t>
  </si>
  <si>
    <t>Suma (valuta)</t>
  </si>
  <si>
    <t>Suma (lei)</t>
  </si>
  <si>
    <t>Aceasta foaie prezinta un raport Pivot Table cu situatia incasarilor si platilor. Datele necesare pentru acest sheet sunt preluate din foaia Date.</t>
  </si>
  <si>
    <t>SumaV
(valuta)</t>
  </si>
  <si>
    <t>SumaL
(lei)</t>
  </si>
  <si>
    <t>Sum of Suma</t>
  </si>
  <si>
    <t>- datele obtinute din hMARFA</t>
  </si>
  <si>
    <t>Aceasta foaie contine datele obtinute prin incarcare din hMARFA.</t>
  </si>
  <si>
    <t>Incasare/Plata</t>
  </si>
  <si>
    <t>- incasare (I) sau plata (P)</t>
  </si>
  <si>
    <t>- moneda, vid daca lei</t>
  </si>
  <si>
    <t>- este Suma (lei), daca operatie in lei si Suma (valuta), daca operatie in valuta.</t>
  </si>
  <si>
    <t xml:space="preserve">   </t>
  </si>
  <si>
    <t xml:space="preserve">La prima activare este selectata situatia incasarilor in lei. </t>
  </si>
  <si>
    <t>Se pot selecta si incasarile sau platile din anumite jurnale.</t>
  </si>
  <si>
    <t>Anumite selectii nu au sens: selectarea simultana a incasarilor si platilor sau selectarea mai multor monezi.</t>
  </si>
  <si>
    <t>Acest pachet Excel a fost proiectat pentru generarea unei situatii a incasarilor si platilor din cursul unui an.</t>
  </si>
  <si>
    <t>Pachetul contine urmatoarele foi de lucru (sheet-uri):</t>
  </si>
  <si>
    <t>- documentatie utilizator (acest sheet)</t>
  </si>
  <si>
    <t>Foaia se poate imprima din Excel, programul fiind pregatit pentru o listare adecvata.</t>
  </si>
  <si>
    <t xml:space="preserve">Modificand filtrele din capul situatiei se pot obtine pe rand: </t>
  </si>
  <si>
    <t>situatia incasarilor intr-o alta moneda, situatia platilor in lei, situatia platilor intr-o alta moneda.</t>
  </si>
  <si>
    <t>Pachetul odata setat, nu mai are nevoie de nicio interventie, doar daca utilizatorul doreste sa modifice capul listei din sheet-ul Situatie (culoare, font etc).</t>
  </si>
  <si>
    <t xml:space="preserve">Aceste modificari nu vor fi suprascrise la urmatoarea extragere de date. La activarea sheet-ului Situatie, tabela se va reimprospata automat cu datele din </t>
  </si>
  <si>
    <t>sheet-ul Date.</t>
  </si>
  <si>
    <t xml:space="preserve">Un rand este considerat valid (este luat in considerare de program), daca celula din coloana "TipIP" este completata. Programul parcurge randurile pana </t>
  </si>
  <si>
    <t xml:space="preserve">MIX2 </t>
  </si>
  <si>
    <t>Trim.3</t>
  </si>
  <si>
    <t>09-septembrie</t>
  </si>
  <si>
    <t xml:space="preserve">4111.1     </t>
  </si>
  <si>
    <t xml:space="preserve">COPYCALC SRL                  </t>
  </si>
  <si>
    <t>MIBL1</t>
  </si>
  <si>
    <t>Trim.4</t>
  </si>
  <si>
    <t>10-octombrie</t>
  </si>
  <si>
    <t xml:space="preserve">766        </t>
  </si>
  <si>
    <t xml:space="preserve">Venituri din dobanzi          </t>
  </si>
  <si>
    <t>P</t>
  </si>
  <si>
    <t xml:space="preserve">627        </t>
  </si>
  <si>
    <t>Cheltuieli cu serviciile banca</t>
  </si>
  <si>
    <t xml:space="preserve">401.1      </t>
  </si>
  <si>
    <t xml:space="preserve">TABCOM SRL                    </t>
  </si>
  <si>
    <t xml:space="preserve">EXTAZ-SEE SA                  </t>
  </si>
  <si>
    <t xml:space="preserve">581.1      </t>
  </si>
  <si>
    <t>-Miscare numerar intre casa-ba</t>
  </si>
  <si>
    <t xml:space="preserve">MICL </t>
  </si>
  <si>
    <t xml:space="preserve">421.1      </t>
  </si>
  <si>
    <t xml:space="preserve">-Salarii-personal cu contract </t>
  </si>
  <si>
    <t xml:space="preserve">INVEST SRL                    </t>
  </si>
  <si>
    <t xml:space="preserve">TOURIST SA                    </t>
  </si>
  <si>
    <t xml:space="preserve">625        </t>
  </si>
  <si>
    <t xml:space="preserve">Pascu Victor                  </t>
  </si>
  <si>
    <t>EUR</t>
  </si>
  <si>
    <t>MIBV1</t>
  </si>
  <si>
    <t xml:space="preserve">4111.2     </t>
  </si>
  <si>
    <t xml:space="preserve">BANK SA                       </t>
  </si>
  <si>
    <t>USD</t>
  </si>
  <si>
    <t>MIBV2</t>
  </si>
  <si>
    <t xml:space="preserve">AUSTRALIAN TRADER             </t>
  </si>
  <si>
    <t xml:space="preserve">401.2      </t>
  </si>
  <si>
    <t xml:space="preserve">4423       </t>
  </si>
  <si>
    <t xml:space="preserve">TAXA PE VALOAREA ADAUGATA     </t>
  </si>
  <si>
    <t xml:space="preserve">581.5      </t>
  </si>
  <si>
    <t xml:space="preserve">BUGET DE STAT                 </t>
  </si>
  <si>
    <t>BUGET ASIG.SOCIALE SI FD.SPEC.</t>
  </si>
  <si>
    <t xml:space="preserve">419        </t>
  </si>
  <si>
    <t xml:space="preserve">Magazin cu amanuntul          </t>
  </si>
  <si>
    <t xml:space="preserve">MIT1 </t>
  </si>
  <si>
    <t xml:space="preserve">ABC LTD.                      </t>
  </si>
  <si>
    <t xml:space="preserve">COMTOUR RA                    </t>
  </si>
  <si>
    <t>11-noiembrie</t>
  </si>
  <si>
    <t xml:space="preserve">461.3      </t>
  </si>
  <si>
    <t xml:space="preserve">INTERNATIONAL SA              </t>
  </si>
  <si>
    <t xml:space="preserve">MIR1 </t>
  </si>
  <si>
    <t>12-decembrie</t>
  </si>
  <si>
    <t xml:space="preserve">MIR2 </t>
  </si>
  <si>
    <t xml:space="preserve">404        </t>
  </si>
  <si>
    <t xml:space="preserve">BELLA ROMA                    </t>
  </si>
  <si>
    <t>HAMOR Soft - demonstratie Sfantu Gheorghe, CIF:RO547548</t>
  </si>
  <si>
    <t>Extras la: 31/12/2009 17:23</t>
  </si>
  <si>
    <t>2009</t>
  </si>
  <si>
    <t>Total general</t>
  </si>
  <si>
    <t>(Toate)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</si>
</sst>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[$-418]mmmmm;@"/>
    <numFmt numFmtId="166" formatCode="[$-418]mmmm\-yy;@"/>
    <numFmt numFmtId="167" formatCode="mm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yy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36" borderId="16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2" fontId="0" fillId="36" borderId="18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0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35" borderId="11" xfId="0" applyFill="1" applyBorder="1" applyAlignment="1">
      <alignment/>
    </xf>
    <xf numFmtId="2" fontId="0" fillId="36" borderId="24" xfId="0" applyNumberFormat="1" applyFill="1" applyBorder="1" applyAlignment="1">
      <alignment/>
    </xf>
    <xf numFmtId="2" fontId="0" fillId="36" borderId="2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8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66" sheet="Date"/>
  </cacheSource>
  <cacheFields count="12">
    <cacheField name="TipIP">
      <sharedItems containsMixedTypes="0" count="2">
        <s v="P"/>
        <s v="I"/>
      </sharedItems>
    </cacheField>
    <cacheField name="Moneda">
      <sharedItems containsBlank="1" containsMixedTypes="0" count="4">
        <s v="USD"/>
        <s v="EUR"/>
        <s v="   "/>
        <m/>
      </sharedItems>
    </cacheField>
    <cacheField name="Jurnal">
      <sharedItems containsMixedTypes="0" count="10">
        <s v="MIR2 "/>
        <s v="MIR1 "/>
        <s v="MICL "/>
        <s v="MIBV1"/>
        <s v="MIT1 "/>
        <s v="MIBL1"/>
        <s v="MIBV2"/>
        <s v="MIX2 "/>
        <s v="MIBV"/>
        <s v="MIBL"/>
      </sharedItems>
    </cacheField>
    <cacheField name="Data&#10;jurnal">
      <sharedItems containsSemiMixedTypes="0" containsNonDate="0" containsDate="1" containsString="0" containsMixedTypes="0"/>
    </cacheField>
    <cacheField name="Trimestrul">
      <sharedItems containsMixedTypes="0" count="4">
        <s v="Trim.4"/>
        <s v="Trim.3"/>
        <s v="Trim.1"/>
        <s v="Trim.2"/>
      </sharedItems>
    </cacheField>
    <cacheField name="Luna">
      <sharedItems containsMixedTypes="0" count="12">
        <s v="12-decembrie"/>
        <s v="11-noiembrie"/>
        <s v="10-octombrie"/>
        <s v="09-septembrie"/>
        <s v="08-august"/>
        <s v="05-mai"/>
        <s v="06-iunie"/>
        <s v="03-martie"/>
        <s v="01-ianuarie"/>
        <s v="04-aprilie"/>
        <s v="07-iulie"/>
        <s v="02-februarie"/>
      </sharedItems>
    </cacheField>
    <cacheField name="Data&#10;document">
      <sharedItems containsSemiMixedTypes="0" containsNonDate="0" containsDate="1" containsString="0" containsMixedTypes="0"/>
    </cacheField>
    <cacheField name="Cont">
      <sharedItems containsMixedTypes="0" count="14">
        <s v="404        "/>
        <s v="401.2      "/>
        <s v="4111.2     "/>
        <s v="401.1      "/>
        <s v="4111.1     "/>
        <s v="627        "/>
        <s v="461.3      "/>
        <s v="581.1      "/>
        <s v="419        "/>
        <s v="581.5      "/>
        <s v="4423       "/>
        <s v="766        "/>
        <s v="625        "/>
        <s v="421.1      "/>
      </sharedItems>
    </cacheField>
    <cacheField name="Denumire">
      <sharedItems containsMixedTypes="0" count="20">
        <s v="AUSTRALIAN TRADER             "/>
        <s v="BELLA ROMA                    "/>
        <s v="ABC LTD.                      "/>
        <s v="TABCOM SRL                    "/>
        <s v="COMTOUR RA                    "/>
        <s v="Cheltuieli cu serviciile banca"/>
        <s v="INTERNATIONAL SA              "/>
        <s v="INVEST SRL                    "/>
        <s v="Magazin cu amanuntul          "/>
        <s v="-Miscare numerar intre casa-ba"/>
        <s v="COPYCALC SRL                  "/>
        <s v="BUGET ASIG.SOCIALE SI FD.SPEC."/>
        <s v="BUGET DE STAT                 "/>
        <s v="TAXA PE VALOAREA ADAUGATA     "/>
        <s v="EXTAZ-SEE SA                  "/>
        <s v="Venituri din dobanzi          "/>
        <s v="BANK SA                       "/>
        <s v="Pascu Victor                  "/>
        <s v="TOURIST SA                    "/>
        <s v="-Salarii-personal cu contract "/>
      </sharedItems>
    </cacheField>
    <cacheField name="SumaV&#10;(valuta)">
      <sharedItems containsSemiMixedTypes="0" containsString="0" containsMixedTypes="0" containsNumber="1"/>
    </cacheField>
    <cacheField name="SumaL&#10;(lei)">
      <sharedItems containsSemiMixedTypes="0" containsString="0" containsMixedTypes="0" containsNumber="1"/>
    </cacheField>
    <cacheField name="Sum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G22" firstHeaderRow="1" firstDataRow="3" firstDataCol="2" rowPageCount="3" colPageCount="1"/>
  <pivotFields count="12">
    <pivotField axis="axisPage" compact="0" outline="0" subtotalTop="0" showAll="0" name="Incasare/Plata">
      <items count="3">
        <item x="1"/>
        <item x="0"/>
        <item t="default"/>
      </items>
    </pivotField>
    <pivotField axis="axisPage" compact="0" outline="0" subtotalTop="0" showAll="0">
      <items count="5">
        <item x="1"/>
        <item m="1" x="3"/>
        <item x="2"/>
        <item x="0"/>
        <item t="default"/>
      </items>
    </pivotField>
    <pivotField axis="axisPage" compact="0" outline="0" subtotalTop="0" showAll="0">
      <items count="11">
        <item m="1" x="9"/>
        <item m="1" x="8"/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Col" compact="0" outline="0" subtotalTop="0" showAll="0" rankBy="0" defaultSubtotal="0">
      <items count="4">
        <item m="1" x="2"/>
        <item m="1" x="3"/>
        <item x="1"/>
        <item x="0"/>
      </items>
    </pivotField>
    <pivotField axis="axisCol" compact="0" outline="0" subtotalTop="0" showAll="0" rankBy="0" defaultSubtotal="0">
      <items count="12">
        <item m="1" x="8"/>
        <item m="1" x="11"/>
        <item m="1" x="7"/>
        <item m="1" x="9"/>
        <item m="1" x="5"/>
        <item m="1" x="6"/>
        <item m="1" x="10"/>
        <item m="1" x="4"/>
        <item x="3"/>
        <item x="2"/>
        <item x="1"/>
        <item x="0"/>
      </items>
    </pivotField>
    <pivotField compact="0" outline="0" subtotalTop="0" showAll="0"/>
    <pivotField axis="axisRow" compact="0" outline="0" subtotalTop="0" showAll="0" sortType="ascending" defaultSubtotal="0">
      <items count="14">
        <item x="3"/>
        <item x="1"/>
        <item x="0"/>
        <item x="4"/>
        <item x="2"/>
        <item x="8"/>
        <item x="13"/>
        <item x="10"/>
        <item x="6"/>
        <item x="7"/>
        <item x="9"/>
        <item x="12"/>
        <item x="5"/>
        <item x="11"/>
      </items>
    </pivotField>
    <pivotField axis="axisRow" compact="0" outline="0" subtotalTop="0" showAll="0" sortType="ascending" defaultSubtotal="0">
      <items count="20">
        <item x="2"/>
        <item x="0"/>
        <item x="16"/>
        <item x="1"/>
        <item x="11"/>
        <item x="12"/>
        <item x="5"/>
        <item x="4"/>
        <item x="10"/>
        <item x="14"/>
        <item x="6"/>
        <item x="7"/>
        <item x="8"/>
        <item x="9"/>
        <item x="17"/>
        <item x="19"/>
        <item x="3"/>
        <item x="13"/>
        <item x="18"/>
        <item x="15"/>
      </items>
    </pivotField>
    <pivotField compact="0" outline="0" subtotalTop="0" showAll="0"/>
    <pivotField compact="0" outline="0" subtotalTop="0" showAll="0"/>
    <pivotField dataField="1" compact="0" outline="0" subtotalTop="0" showAll="0" numFmtId="2"/>
  </pivotFields>
  <rowFields count="2">
    <field x="7"/>
    <field x="8"/>
  </rowFields>
  <rowItems count="11">
    <i>
      <x v="3"/>
      <x v="7"/>
    </i>
    <i r="1">
      <x v="8"/>
    </i>
    <i r="1">
      <x v="9"/>
    </i>
    <i r="1">
      <x v="11"/>
    </i>
    <i r="1">
      <x v="12"/>
    </i>
    <i r="1">
      <x v="16"/>
    </i>
    <i>
      <x v="5"/>
      <x v="8"/>
    </i>
    <i>
      <x v="8"/>
      <x v="11"/>
    </i>
    <i>
      <x v="9"/>
      <x v="13"/>
    </i>
    <i>
      <x v="13"/>
      <x v="19"/>
    </i>
    <i t="grand">
      <x/>
    </i>
  </rowItems>
  <colFields count="2">
    <field x="4"/>
    <field x="5"/>
  </colFields>
  <colItems count="5">
    <i>
      <x v="2"/>
      <x v="8"/>
    </i>
    <i>
      <x v="3"/>
      <x v="9"/>
    </i>
    <i r="1">
      <x v="10"/>
    </i>
    <i r="1">
      <x v="11"/>
    </i>
    <i t="grand">
      <x/>
    </i>
  </colItems>
  <pageFields count="3">
    <pageField fld="0" item="0" hier="0"/>
    <pageField fld="1" item="2" hier="0"/>
    <pageField fld="2" hier="0"/>
  </pageFields>
  <dataFields count="1">
    <dataField name="Sum of Suma" fld="11" baseField="0" baseItem="0" numFmtId="2"/>
  </dataFields>
  <formats count="23">
    <format dxfId="0">
      <pivotArea outline="0" fieldPosition="1" axis="axisPage" dataOnly="0" field="1" labelOnly="1" type="button"/>
    </format>
    <format dxfId="0">
      <pivotArea outline="0" fieldPosition="2" axis="axisPage" dataOnly="0" field="2" labelOnly="1" type="button"/>
    </format>
    <format dxfId="1">
      <pivotArea outline="0" fieldPosition="0" dataOnly="0" labelOnly="1" offset="A1" type="origin"/>
    </format>
    <format dxfId="1">
      <pivotArea outline="0" fieldPosition="0" dataOnly="0" labelOnly="1">
        <references count="2">
          <reference field="4" count="1">
            <x v="0"/>
          </reference>
          <reference field="5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1"/>
          </reference>
          <reference field="5" count="3">
            <x v="3"/>
            <x v="4"/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2"/>
          </reference>
          <reference field="5" count="3">
            <x v="6"/>
            <x v="7"/>
            <x v="8"/>
          </reference>
        </references>
      </pivotArea>
    </format>
    <format dxfId="1">
      <pivotArea outline="0" fieldPosition="0" dataOnly="0" labelOnly="1">
        <references count="2">
          <reference field="4" count="1">
            <x v="3"/>
          </reference>
          <reference field="5" count="3">
            <x v="9"/>
            <x v="10"/>
            <x v="11"/>
          </reference>
        </references>
      </pivotArea>
    </format>
    <format dxfId="2">
      <pivotArea outline="0" fieldPosition="0" axis="axisRow" dataOnly="0" field="7" labelOnly="1" type="button"/>
    </format>
    <format dxfId="2">
      <pivotArea outline="0" fieldPosition="1" axis="axisRow" dataOnly="0" field="8" labelOnly="1" type="button"/>
    </format>
    <format dxfId="3">
      <pivotArea outline="0" fieldPosition="1" axis="axisPage" dataOnly="0" field="1" labelOnly="1" type="button"/>
    </format>
    <format dxfId="3">
      <pivotArea outline="0" fieldPosition="2" axis="axisPage" dataOnly="0" field="2" labelOnly="1" type="button"/>
    </format>
    <format dxfId="4">
      <pivotArea outline="0" fieldPosition="0" axis="axisRow" dataOnly="0" field="7" labelOnly="1" type="button"/>
    </format>
    <format dxfId="4">
      <pivotArea outline="0" fieldPosition="1" axis="axisRow" dataOnly="0" field="8" labelOnly="1" type="button"/>
    </format>
    <format dxfId="0">
      <pivotArea outline="0" fieldPosition="0" axis="axisCol" dataOnly="0" field="4" labelOnly="1" type="button"/>
    </format>
    <format dxfId="0">
      <pivotArea outline="0" fieldPosition="1" axis="axisCol" dataOnly="0" field="5" labelOnly="1" type="button"/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grandCol="1"/>
    </format>
    <format dxfId="7">
      <pivotArea outline="0" fieldPosition="0" dataOnly="0" grandCol="1" labelOnly="1"/>
    </format>
    <format dxfId="0">
      <pivotArea outline="0" fieldPosition="0" axis="axisPage" dataOnly="0" field="0" labelOnly="1" type="button"/>
    </format>
    <format dxfId="3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2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O1"/>
    </sheetView>
  </sheetViews>
  <sheetFormatPr defaultColWidth="9.140625" defaultRowHeight="12.75"/>
  <cols>
    <col min="1" max="1" width="12.8515625" style="0" bestFit="1" customWidth="1"/>
    <col min="2" max="2" width="27.28125" style="0" customWidth="1"/>
    <col min="3" max="3" width="12.7109375" style="0" customWidth="1"/>
    <col min="4" max="4" width="11.7109375" style="0" bestFit="1" customWidth="1"/>
    <col min="5" max="5" width="11.57421875" style="0" bestFit="1" customWidth="1"/>
    <col min="6" max="6" width="12.140625" style="0" bestFit="1" customWidth="1"/>
    <col min="7" max="7" width="11.57421875" style="0" customWidth="1"/>
    <col min="8" max="13" width="12.7109375" style="0" bestFit="1" customWidth="1"/>
    <col min="14" max="14" width="10.57421875" style="0" customWidth="1"/>
    <col min="15" max="15" width="10.57421875" style="0" bestFit="1" customWidth="1"/>
  </cols>
  <sheetData>
    <row r="1" spans="1:15" ht="12.75">
      <c r="A1" s="35" t="str">
        <f>Date!A1</f>
        <v>HAMOR Soft - demonstratie Sfantu Gheorghe, CIF:RO547548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>
      <c r="A3" s="37" t="str">
        <f>"Situatia incasarilor si platilor - "&amp;Date!A4</f>
        <v>Situatia incasarilor si platilor - 2009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" ht="12.75">
      <c r="A5" s="26" t="s">
        <v>43</v>
      </c>
      <c r="B5" s="24" t="s">
        <v>7</v>
      </c>
    </row>
    <row r="6" spans="1:2" ht="12.75">
      <c r="A6" s="26" t="s">
        <v>1</v>
      </c>
      <c r="B6" s="24" t="s">
        <v>47</v>
      </c>
    </row>
    <row r="7" spans="1:2" ht="12.75">
      <c r="A7" s="26" t="s">
        <v>11</v>
      </c>
      <c r="B7" s="24" t="s">
        <v>116</v>
      </c>
    </row>
    <row r="9" spans="1:7" ht="12.75">
      <c r="A9" s="25" t="s">
        <v>40</v>
      </c>
      <c r="B9" s="19"/>
      <c r="C9" s="27" t="s">
        <v>5</v>
      </c>
      <c r="D9" s="54" t="s">
        <v>6</v>
      </c>
      <c r="E9" s="19"/>
      <c r="F9" s="19"/>
      <c r="G9" s="49"/>
    </row>
    <row r="10" spans="1:7" ht="12.75">
      <c r="A10" s="20"/>
      <c r="B10" s="21"/>
      <c r="C10" s="22" t="s">
        <v>62</v>
      </c>
      <c r="D10" s="22" t="s">
        <v>67</v>
      </c>
      <c r="E10" s="19"/>
      <c r="F10" s="19"/>
      <c r="G10" s="32" t="s">
        <v>115</v>
      </c>
    </row>
    <row r="11" spans="1:7" ht="12.75">
      <c r="A11" s="27" t="s">
        <v>2</v>
      </c>
      <c r="B11" s="27" t="s">
        <v>3</v>
      </c>
      <c r="C11" s="25" t="s">
        <v>63</v>
      </c>
      <c r="D11" s="25" t="s">
        <v>68</v>
      </c>
      <c r="E11" s="53" t="s">
        <v>104</v>
      </c>
      <c r="F11" s="53" t="s">
        <v>108</v>
      </c>
      <c r="G11" s="33"/>
    </row>
    <row r="12" spans="1:7" ht="12.75">
      <c r="A12" s="22" t="s">
        <v>64</v>
      </c>
      <c r="B12" s="22" t="s">
        <v>103</v>
      </c>
      <c r="C12" s="23"/>
      <c r="D12" s="23">
        <v>0</v>
      </c>
      <c r="E12" s="50"/>
      <c r="F12" s="50">
        <v>1724.68</v>
      </c>
      <c r="G12" s="34">
        <v>1724.68</v>
      </c>
    </row>
    <row r="13" spans="1:7" ht="12.75">
      <c r="A13" s="20"/>
      <c r="B13" s="51" t="s">
        <v>65</v>
      </c>
      <c r="C13" s="52">
        <v>1000</v>
      </c>
      <c r="D13" s="52"/>
      <c r="E13" s="5"/>
      <c r="F13" s="5"/>
      <c r="G13" s="56">
        <v>1000</v>
      </c>
    </row>
    <row r="14" spans="1:7" ht="12.75">
      <c r="A14" s="20"/>
      <c r="B14" s="51" t="s">
        <v>76</v>
      </c>
      <c r="C14" s="52"/>
      <c r="D14" s="52">
        <v>2538.0299999999997</v>
      </c>
      <c r="E14" s="5"/>
      <c r="F14" s="5"/>
      <c r="G14" s="56">
        <v>2538.0299999999997</v>
      </c>
    </row>
    <row r="15" spans="1:7" ht="12.75">
      <c r="A15" s="20"/>
      <c r="B15" s="51" t="s">
        <v>82</v>
      </c>
      <c r="C15" s="52"/>
      <c r="D15" s="52">
        <v>1428</v>
      </c>
      <c r="E15" s="5"/>
      <c r="F15" s="5"/>
      <c r="G15" s="56">
        <v>1428</v>
      </c>
    </row>
    <row r="16" spans="1:7" ht="12.75">
      <c r="A16" s="20"/>
      <c r="B16" s="51" t="s">
        <v>100</v>
      </c>
      <c r="C16" s="52"/>
      <c r="D16" s="52">
        <v>6000</v>
      </c>
      <c r="E16" s="5"/>
      <c r="F16" s="5"/>
      <c r="G16" s="56">
        <v>6000</v>
      </c>
    </row>
    <row r="17" spans="1:7" ht="12.75">
      <c r="A17" s="20"/>
      <c r="B17" s="51" t="s">
        <v>75</v>
      </c>
      <c r="C17" s="52"/>
      <c r="D17" s="52">
        <v>2000</v>
      </c>
      <c r="E17" s="5"/>
      <c r="F17" s="5"/>
      <c r="G17" s="56">
        <v>2000</v>
      </c>
    </row>
    <row r="18" spans="1:7" ht="12.75">
      <c r="A18" s="22" t="s">
        <v>99</v>
      </c>
      <c r="B18" s="22" t="s">
        <v>65</v>
      </c>
      <c r="C18" s="23"/>
      <c r="D18" s="23">
        <v>1000</v>
      </c>
      <c r="E18" s="50"/>
      <c r="F18" s="50"/>
      <c r="G18" s="34">
        <v>1000</v>
      </c>
    </row>
    <row r="19" spans="1:7" ht="12.75">
      <c r="A19" s="22" t="s">
        <v>105</v>
      </c>
      <c r="B19" s="22" t="s">
        <v>82</v>
      </c>
      <c r="C19" s="23"/>
      <c r="D19" s="23"/>
      <c r="E19" s="50">
        <v>1000</v>
      </c>
      <c r="F19" s="50"/>
      <c r="G19" s="34">
        <v>1000</v>
      </c>
    </row>
    <row r="20" spans="1:7" ht="12.75">
      <c r="A20" s="22" t="s">
        <v>77</v>
      </c>
      <c r="B20" s="22" t="s">
        <v>78</v>
      </c>
      <c r="C20" s="23"/>
      <c r="D20" s="23">
        <v>6100</v>
      </c>
      <c r="E20" s="50"/>
      <c r="F20" s="50"/>
      <c r="G20" s="34">
        <v>6100</v>
      </c>
    </row>
    <row r="21" spans="1:7" ht="12.75">
      <c r="A21" s="22" t="s">
        <v>69</v>
      </c>
      <c r="B21" s="22" t="s">
        <v>70</v>
      </c>
      <c r="C21" s="23"/>
      <c r="D21" s="23">
        <v>55.32</v>
      </c>
      <c r="E21" s="50"/>
      <c r="F21" s="50"/>
      <c r="G21" s="34">
        <v>55.32</v>
      </c>
    </row>
    <row r="22" spans="1:7" ht="12.75">
      <c r="A22" s="28" t="s">
        <v>115</v>
      </c>
      <c r="B22" s="29"/>
      <c r="C22" s="30">
        <v>1000</v>
      </c>
      <c r="D22" s="30">
        <v>19121.35</v>
      </c>
      <c r="E22" s="55">
        <v>1000</v>
      </c>
      <c r="F22" s="55">
        <v>1724.68</v>
      </c>
      <c r="G22" s="31">
        <v>22846.03</v>
      </c>
    </row>
  </sheetData>
  <sheetProtection/>
  <mergeCells count="4">
    <mergeCell ref="A1:O1"/>
    <mergeCell ref="A2:O2"/>
    <mergeCell ref="A3:O3"/>
    <mergeCell ref="A4:O4"/>
  </mergeCells>
  <printOptions/>
  <pageMargins left="0.75" right="0.75" top="1" bottom="1" header="0.5" footer="0.5"/>
  <pageSetup fitToHeight="0" fitToWidth="1" horizontalDpi="600" verticalDpi="600" orientation="landscape" paperSize="9" scale="65" r:id="rId1"/>
  <headerFooter alignWithMargins="0">
    <oddFooter xml:space="preserve">&amp;Cpag.&amp;P/&amp;N&amp;R&amp;4Generat cu hMARFE-HAMOR Soft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5.140625" style="2" bestFit="1" customWidth="1"/>
    <col min="2" max="2" width="7.57421875" style="2" bestFit="1" customWidth="1"/>
    <col min="3" max="3" width="6.57421875" style="2" bestFit="1" customWidth="1"/>
    <col min="4" max="4" width="10.140625" style="1" bestFit="1" customWidth="1"/>
    <col min="5" max="5" width="9.140625" style="1" bestFit="1" customWidth="1"/>
    <col min="6" max="6" width="12.7109375" style="18" bestFit="1" customWidth="1"/>
    <col min="7" max="7" width="10.140625" style="1" bestFit="1" customWidth="1"/>
    <col min="8" max="8" width="9.421875" style="2" bestFit="1" customWidth="1"/>
    <col min="9" max="9" width="33.8515625" style="2" bestFit="1" customWidth="1"/>
    <col min="10" max="12" width="7.57421875" style="5" bestFit="1" customWidth="1"/>
  </cols>
  <sheetData>
    <row r="1" spans="1:12" ht="12.75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41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40" t="s">
        <v>114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5.5">
      <c r="A5" s="3" t="s">
        <v>0</v>
      </c>
      <c r="B5" s="3" t="s">
        <v>1</v>
      </c>
      <c r="C5" s="3" t="s">
        <v>11</v>
      </c>
      <c r="D5" s="4" t="s">
        <v>9</v>
      </c>
      <c r="E5" s="4" t="s">
        <v>5</v>
      </c>
      <c r="F5" s="3" t="s">
        <v>6</v>
      </c>
      <c r="G5" s="4" t="s">
        <v>8</v>
      </c>
      <c r="H5" s="3" t="s">
        <v>2</v>
      </c>
      <c r="I5" s="3" t="s">
        <v>3</v>
      </c>
      <c r="J5" s="6" t="s">
        <v>38</v>
      </c>
      <c r="K5" s="6" t="s">
        <v>39</v>
      </c>
      <c r="L5" s="7" t="s">
        <v>4</v>
      </c>
    </row>
    <row r="6" spans="1:12" ht="12.75">
      <c r="A6" s="42" t="s">
        <v>71</v>
      </c>
      <c r="B6" s="42" t="s">
        <v>90</v>
      </c>
      <c r="C6" s="42" t="s">
        <v>109</v>
      </c>
      <c r="D6" s="43">
        <v>40178</v>
      </c>
      <c r="E6" s="43" t="s">
        <v>67</v>
      </c>
      <c r="F6" s="42" t="s">
        <v>108</v>
      </c>
      <c r="G6" s="43">
        <v>40178</v>
      </c>
      <c r="H6" s="42" t="s">
        <v>110</v>
      </c>
      <c r="I6" s="42" t="s">
        <v>92</v>
      </c>
      <c r="J6" s="44">
        <v>0</v>
      </c>
      <c r="K6" s="44">
        <v>200</v>
      </c>
      <c r="L6" s="45">
        <v>0</v>
      </c>
    </row>
    <row r="7" spans="1:12" ht="12.75">
      <c r="A7" s="42" t="s">
        <v>71</v>
      </c>
      <c r="B7" s="42" t="s">
        <v>90</v>
      </c>
      <c r="C7" s="42" t="s">
        <v>109</v>
      </c>
      <c r="D7" s="43">
        <v>40178</v>
      </c>
      <c r="E7" s="43" t="s">
        <v>67</v>
      </c>
      <c r="F7" s="42" t="s">
        <v>108</v>
      </c>
      <c r="G7" s="43">
        <v>40178</v>
      </c>
      <c r="H7" s="42" t="s">
        <v>110</v>
      </c>
      <c r="I7" s="42" t="s">
        <v>92</v>
      </c>
      <c r="J7" s="44">
        <v>0</v>
      </c>
      <c r="K7" s="44">
        <v>700</v>
      </c>
      <c r="L7" s="45">
        <v>0</v>
      </c>
    </row>
    <row r="8" spans="1:12" ht="12.75">
      <c r="A8" s="42" t="s">
        <v>71</v>
      </c>
      <c r="B8" s="42" t="s">
        <v>90</v>
      </c>
      <c r="C8" s="42" t="s">
        <v>109</v>
      </c>
      <c r="D8" s="43">
        <v>40178</v>
      </c>
      <c r="E8" s="43" t="s">
        <v>67</v>
      </c>
      <c r="F8" s="42" t="s">
        <v>108</v>
      </c>
      <c r="G8" s="43">
        <v>40178</v>
      </c>
      <c r="H8" s="42" t="s">
        <v>93</v>
      </c>
      <c r="I8" s="42" t="s">
        <v>92</v>
      </c>
      <c r="J8" s="44">
        <v>0</v>
      </c>
      <c r="K8" s="44">
        <v>355.65</v>
      </c>
      <c r="L8" s="45">
        <v>0</v>
      </c>
    </row>
    <row r="9" spans="1:12" ht="12.75">
      <c r="A9" s="42" t="s">
        <v>71</v>
      </c>
      <c r="B9" s="42" t="s">
        <v>90</v>
      </c>
      <c r="C9" s="42" t="s">
        <v>109</v>
      </c>
      <c r="D9" s="43">
        <v>40178</v>
      </c>
      <c r="E9" s="43" t="s">
        <v>67</v>
      </c>
      <c r="F9" s="42" t="s">
        <v>108</v>
      </c>
      <c r="G9" s="43">
        <v>40178</v>
      </c>
      <c r="H9" s="42" t="s">
        <v>93</v>
      </c>
      <c r="I9" s="42" t="s">
        <v>92</v>
      </c>
      <c r="J9" s="44">
        <v>0</v>
      </c>
      <c r="K9" s="44">
        <v>3715.2</v>
      </c>
      <c r="L9" s="45">
        <v>0</v>
      </c>
    </row>
    <row r="10" spans="1:12" ht="12.75">
      <c r="A10" s="42" t="s">
        <v>71</v>
      </c>
      <c r="B10" s="42" t="s">
        <v>86</v>
      </c>
      <c r="C10" s="42" t="s">
        <v>107</v>
      </c>
      <c r="D10" s="43">
        <v>40178</v>
      </c>
      <c r="E10" s="43" t="s">
        <v>67</v>
      </c>
      <c r="F10" s="42" t="s">
        <v>108</v>
      </c>
      <c r="G10" s="43">
        <v>40178</v>
      </c>
      <c r="H10" s="42" t="s">
        <v>110</v>
      </c>
      <c r="I10" s="42" t="s">
        <v>111</v>
      </c>
      <c r="J10" s="44">
        <v>0</v>
      </c>
      <c r="K10" s="44">
        <v>750</v>
      </c>
      <c r="L10" s="45">
        <v>0</v>
      </c>
    </row>
    <row r="11" spans="1:12" ht="12.75">
      <c r="A11" s="42" t="s">
        <v>71</v>
      </c>
      <c r="B11" s="42" t="s">
        <v>86</v>
      </c>
      <c r="C11" s="42" t="s">
        <v>107</v>
      </c>
      <c r="D11" s="43">
        <v>40178</v>
      </c>
      <c r="E11" s="43" t="s">
        <v>67</v>
      </c>
      <c r="F11" s="42" t="s">
        <v>108</v>
      </c>
      <c r="G11" s="43">
        <v>40178</v>
      </c>
      <c r="H11" s="42" t="s">
        <v>93</v>
      </c>
      <c r="I11" s="42" t="s">
        <v>92</v>
      </c>
      <c r="J11" s="44">
        <v>0</v>
      </c>
      <c r="K11" s="44">
        <v>150</v>
      </c>
      <c r="L11" s="45">
        <v>0</v>
      </c>
    </row>
    <row r="12" spans="1:12" ht="12.75">
      <c r="A12" s="42" t="s">
        <v>71</v>
      </c>
      <c r="B12" s="42" t="s">
        <v>86</v>
      </c>
      <c r="C12" s="42" t="s">
        <v>107</v>
      </c>
      <c r="D12" s="43">
        <v>40178</v>
      </c>
      <c r="E12" s="43" t="s">
        <v>67</v>
      </c>
      <c r="F12" s="42" t="s">
        <v>108</v>
      </c>
      <c r="G12" s="43">
        <v>40178</v>
      </c>
      <c r="H12" s="42" t="s">
        <v>93</v>
      </c>
      <c r="I12" s="42" t="s">
        <v>111</v>
      </c>
      <c r="J12" s="44">
        <v>0</v>
      </c>
      <c r="K12" s="44">
        <v>62.3</v>
      </c>
      <c r="L12" s="45">
        <v>0</v>
      </c>
    </row>
    <row r="13" spans="1:12" ht="12.75">
      <c r="A13" s="42" t="s">
        <v>71</v>
      </c>
      <c r="B13" s="42" t="s">
        <v>86</v>
      </c>
      <c r="C13" s="42" t="s">
        <v>107</v>
      </c>
      <c r="D13" s="43">
        <v>40178</v>
      </c>
      <c r="E13" s="43" t="s">
        <v>67</v>
      </c>
      <c r="F13" s="42" t="s">
        <v>108</v>
      </c>
      <c r="G13" s="43">
        <v>40178</v>
      </c>
      <c r="H13" s="42" t="s">
        <v>110</v>
      </c>
      <c r="I13" s="42" t="s">
        <v>102</v>
      </c>
      <c r="J13" s="44">
        <v>0</v>
      </c>
      <c r="K13" s="44">
        <v>750</v>
      </c>
      <c r="L13" s="45">
        <v>0</v>
      </c>
    </row>
    <row r="14" spans="1:12" ht="12.75">
      <c r="A14" s="42" t="s">
        <v>7</v>
      </c>
      <c r="B14" s="42" t="s">
        <v>90</v>
      </c>
      <c r="C14" s="42" t="s">
        <v>109</v>
      </c>
      <c r="D14" s="43">
        <v>40177</v>
      </c>
      <c r="E14" s="43" t="s">
        <v>67</v>
      </c>
      <c r="F14" s="42" t="s">
        <v>108</v>
      </c>
      <c r="G14" s="43">
        <v>40177</v>
      </c>
      <c r="H14" s="42" t="s">
        <v>88</v>
      </c>
      <c r="I14" s="42" t="s">
        <v>92</v>
      </c>
      <c r="J14" s="44">
        <v>0</v>
      </c>
      <c r="K14" s="44">
        <v>19.72</v>
      </c>
      <c r="L14" s="45">
        <v>0</v>
      </c>
    </row>
    <row r="15" spans="1:12" ht="12.75">
      <c r="A15" s="42" t="s">
        <v>71</v>
      </c>
      <c r="B15" s="42" t="s">
        <v>47</v>
      </c>
      <c r="C15" s="42" t="s">
        <v>79</v>
      </c>
      <c r="D15" s="43">
        <v>40170</v>
      </c>
      <c r="E15" s="43" t="s">
        <v>67</v>
      </c>
      <c r="F15" s="42" t="s">
        <v>108</v>
      </c>
      <c r="G15" s="43">
        <v>40140</v>
      </c>
      <c r="H15" s="42" t="s">
        <v>74</v>
      </c>
      <c r="I15" s="42" t="s">
        <v>75</v>
      </c>
      <c r="J15" s="44">
        <v>0</v>
      </c>
      <c r="K15" s="44">
        <v>100</v>
      </c>
      <c r="L15" s="45">
        <v>100</v>
      </c>
    </row>
    <row r="16" spans="1:12" ht="12.75">
      <c r="A16" s="42" t="s">
        <v>7</v>
      </c>
      <c r="B16" s="42" t="s">
        <v>47</v>
      </c>
      <c r="C16" s="42" t="s">
        <v>79</v>
      </c>
      <c r="D16" s="43">
        <v>40170</v>
      </c>
      <c r="E16" s="43" t="s">
        <v>67</v>
      </c>
      <c r="F16" s="42" t="s">
        <v>108</v>
      </c>
      <c r="G16" s="43">
        <v>40170</v>
      </c>
      <c r="H16" s="42" t="s">
        <v>64</v>
      </c>
      <c r="I16" s="42" t="s">
        <v>103</v>
      </c>
      <c r="J16" s="44">
        <v>0</v>
      </c>
      <c r="K16" s="44">
        <v>1724.68</v>
      </c>
      <c r="L16" s="45">
        <v>1724.68</v>
      </c>
    </row>
    <row r="17" spans="1:12" ht="12.75">
      <c r="A17" s="42" t="s">
        <v>71</v>
      </c>
      <c r="B17" s="42" t="s">
        <v>86</v>
      </c>
      <c r="C17" s="42" t="s">
        <v>87</v>
      </c>
      <c r="D17" s="43">
        <v>40152</v>
      </c>
      <c r="E17" s="43" t="s">
        <v>67</v>
      </c>
      <c r="F17" s="42" t="s">
        <v>108</v>
      </c>
      <c r="G17" s="43">
        <v>40152</v>
      </c>
      <c r="H17" s="42" t="s">
        <v>72</v>
      </c>
      <c r="I17" s="42" t="s">
        <v>73</v>
      </c>
      <c r="J17" s="44">
        <v>7</v>
      </c>
      <c r="K17" s="44">
        <v>29.89</v>
      </c>
      <c r="L17" s="45">
        <v>7</v>
      </c>
    </row>
    <row r="18" spans="1:12" ht="12.75">
      <c r="A18" s="42" t="s">
        <v>71</v>
      </c>
      <c r="B18" s="42" t="s">
        <v>86</v>
      </c>
      <c r="C18" s="42" t="s">
        <v>87</v>
      </c>
      <c r="D18" s="43">
        <v>40152</v>
      </c>
      <c r="E18" s="43" t="s">
        <v>67</v>
      </c>
      <c r="F18" s="42" t="s">
        <v>108</v>
      </c>
      <c r="G18" s="43">
        <v>40152</v>
      </c>
      <c r="H18" s="42" t="s">
        <v>93</v>
      </c>
      <c r="I18" s="42" t="s">
        <v>92</v>
      </c>
      <c r="J18" s="44">
        <v>1000</v>
      </c>
      <c r="K18" s="44">
        <v>4270</v>
      </c>
      <c r="L18" s="45">
        <v>1000</v>
      </c>
    </row>
    <row r="19" spans="1:12" ht="12.75">
      <c r="A19" s="42" t="s">
        <v>71</v>
      </c>
      <c r="B19" s="42" t="s">
        <v>86</v>
      </c>
      <c r="C19" s="42" t="s">
        <v>87</v>
      </c>
      <c r="D19" s="43">
        <v>40148</v>
      </c>
      <c r="E19" s="43" t="s">
        <v>67</v>
      </c>
      <c r="F19" s="42" t="s">
        <v>108</v>
      </c>
      <c r="G19" s="43">
        <v>40148</v>
      </c>
      <c r="H19" s="42" t="s">
        <v>72</v>
      </c>
      <c r="I19" s="42" t="s">
        <v>73</v>
      </c>
      <c r="J19" s="44">
        <v>4</v>
      </c>
      <c r="K19" s="44">
        <v>17.16</v>
      </c>
      <c r="L19" s="45">
        <v>4</v>
      </c>
    </row>
    <row r="20" spans="1:12" ht="12.75">
      <c r="A20" s="42" t="s">
        <v>7</v>
      </c>
      <c r="B20" s="42" t="s">
        <v>86</v>
      </c>
      <c r="C20" s="42" t="s">
        <v>87</v>
      </c>
      <c r="D20" s="43">
        <v>40148</v>
      </c>
      <c r="E20" s="43" t="s">
        <v>67</v>
      </c>
      <c r="F20" s="42" t="s">
        <v>108</v>
      </c>
      <c r="G20" s="43">
        <v>40147</v>
      </c>
      <c r="H20" s="42" t="s">
        <v>88</v>
      </c>
      <c r="I20" s="42" t="s">
        <v>102</v>
      </c>
      <c r="J20" s="44">
        <v>400</v>
      </c>
      <c r="K20" s="44">
        <v>1715.88</v>
      </c>
      <c r="L20" s="45">
        <v>400</v>
      </c>
    </row>
    <row r="21" spans="1:12" ht="12.75">
      <c r="A21" s="42" t="s">
        <v>7</v>
      </c>
      <c r="B21" s="42" t="s">
        <v>86</v>
      </c>
      <c r="C21" s="42" t="s">
        <v>107</v>
      </c>
      <c r="D21" s="43">
        <v>40147</v>
      </c>
      <c r="E21" s="43" t="s">
        <v>67</v>
      </c>
      <c r="F21" s="42" t="s">
        <v>104</v>
      </c>
      <c r="G21" s="43">
        <v>40147</v>
      </c>
      <c r="H21" s="42" t="s">
        <v>88</v>
      </c>
      <c r="I21" s="42" t="s">
        <v>102</v>
      </c>
      <c r="J21" s="44">
        <v>0</v>
      </c>
      <c r="K21" s="44">
        <v>-7.88</v>
      </c>
      <c r="L21" s="45">
        <v>0</v>
      </c>
    </row>
    <row r="22" spans="1:12" ht="12.75">
      <c r="A22" s="42" t="s">
        <v>71</v>
      </c>
      <c r="B22" s="42" t="s">
        <v>47</v>
      </c>
      <c r="C22" s="42" t="s">
        <v>79</v>
      </c>
      <c r="D22" s="43">
        <v>40140</v>
      </c>
      <c r="E22" s="43" t="s">
        <v>67</v>
      </c>
      <c r="F22" s="42" t="s">
        <v>104</v>
      </c>
      <c r="G22" s="43">
        <v>40140</v>
      </c>
      <c r="H22" s="42" t="s">
        <v>74</v>
      </c>
      <c r="I22" s="42" t="s">
        <v>106</v>
      </c>
      <c r="J22" s="44">
        <v>0</v>
      </c>
      <c r="K22" s="44">
        <v>114</v>
      </c>
      <c r="L22" s="45">
        <v>114</v>
      </c>
    </row>
    <row r="23" spans="1:12" ht="12.75">
      <c r="A23" s="42" t="s">
        <v>7</v>
      </c>
      <c r="B23" s="42" t="s">
        <v>47</v>
      </c>
      <c r="C23" s="42" t="s">
        <v>79</v>
      </c>
      <c r="D23" s="43">
        <v>40140</v>
      </c>
      <c r="E23" s="43" t="s">
        <v>67</v>
      </c>
      <c r="F23" s="42" t="s">
        <v>104</v>
      </c>
      <c r="G23" s="43">
        <v>40140</v>
      </c>
      <c r="H23" s="42" t="s">
        <v>105</v>
      </c>
      <c r="I23" s="42" t="s">
        <v>82</v>
      </c>
      <c r="J23" s="44">
        <v>0</v>
      </c>
      <c r="K23" s="44">
        <v>1000</v>
      </c>
      <c r="L23" s="45">
        <v>1000</v>
      </c>
    </row>
    <row r="24" spans="1:12" ht="12.75">
      <c r="A24" s="42" t="s">
        <v>7</v>
      </c>
      <c r="B24" s="42" t="s">
        <v>47</v>
      </c>
      <c r="C24" s="42" t="s">
        <v>79</v>
      </c>
      <c r="D24" s="43">
        <v>40117</v>
      </c>
      <c r="E24" s="43" t="s">
        <v>67</v>
      </c>
      <c r="F24" s="42" t="s">
        <v>68</v>
      </c>
      <c r="G24" s="43">
        <v>40117</v>
      </c>
      <c r="H24" s="42" t="s">
        <v>64</v>
      </c>
      <c r="I24" s="42" t="s">
        <v>103</v>
      </c>
      <c r="J24" s="44">
        <v>0</v>
      </c>
      <c r="K24" s="44">
        <v>0</v>
      </c>
      <c r="L24" s="45">
        <v>0</v>
      </c>
    </row>
    <row r="25" spans="1:12" ht="12.75">
      <c r="A25" s="42" t="s">
        <v>71</v>
      </c>
      <c r="B25" s="42" t="s">
        <v>86</v>
      </c>
      <c r="C25" s="42" t="s">
        <v>87</v>
      </c>
      <c r="D25" s="43">
        <v>40117</v>
      </c>
      <c r="E25" s="43" t="s">
        <v>67</v>
      </c>
      <c r="F25" s="42" t="s">
        <v>68</v>
      </c>
      <c r="G25" s="43">
        <v>40116</v>
      </c>
      <c r="H25" s="42" t="s">
        <v>72</v>
      </c>
      <c r="I25" s="42" t="s">
        <v>73</v>
      </c>
      <c r="J25" s="44">
        <v>15</v>
      </c>
      <c r="K25" s="44">
        <v>64.35</v>
      </c>
      <c r="L25" s="45">
        <v>15</v>
      </c>
    </row>
    <row r="26" spans="1:12" ht="12.75">
      <c r="A26" s="42" t="s">
        <v>71</v>
      </c>
      <c r="B26" s="42" t="s">
        <v>86</v>
      </c>
      <c r="C26" s="42" t="s">
        <v>87</v>
      </c>
      <c r="D26" s="43">
        <v>40116</v>
      </c>
      <c r="E26" s="43" t="s">
        <v>67</v>
      </c>
      <c r="F26" s="42" t="s">
        <v>68</v>
      </c>
      <c r="G26" s="43">
        <v>40116</v>
      </c>
      <c r="H26" s="42" t="s">
        <v>93</v>
      </c>
      <c r="I26" s="42" t="s">
        <v>102</v>
      </c>
      <c r="J26" s="44">
        <v>500</v>
      </c>
      <c r="K26" s="44">
        <v>2144.85</v>
      </c>
      <c r="L26" s="45">
        <v>500</v>
      </c>
    </row>
    <row r="27" spans="1:12" ht="12.75">
      <c r="A27" s="42" t="s">
        <v>71</v>
      </c>
      <c r="B27" s="42" t="s">
        <v>86</v>
      </c>
      <c r="C27" s="42" t="s">
        <v>87</v>
      </c>
      <c r="D27" s="43">
        <v>40116</v>
      </c>
      <c r="E27" s="43" t="s">
        <v>67</v>
      </c>
      <c r="F27" s="42" t="s">
        <v>68</v>
      </c>
      <c r="G27" s="43">
        <v>40116</v>
      </c>
      <c r="H27" s="42" t="s">
        <v>93</v>
      </c>
      <c r="I27" s="42" t="s">
        <v>102</v>
      </c>
      <c r="J27" s="44">
        <v>2000</v>
      </c>
      <c r="K27" s="44">
        <v>8579.4</v>
      </c>
      <c r="L27" s="45">
        <v>2000</v>
      </c>
    </row>
    <row r="28" spans="1:12" ht="12.75">
      <c r="A28" s="42" t="s">
        <v>7</v>
      </c>
      <c r="B28" s="42" t="s">
        <v>47</v>
      </c>
      <c r="C28" s="42" t="s">
        <v>101</v>
      </c>
      <c r="D28" s="43">
        <v>40115</v>
      </c>
      <c r="E28" s="43" t="s">
        <v>67</v>
      </c>
      <c r="F28" s="42" t="s">
        <v>68</v>
      </c>
      <c r="G28" s="43">
        <v>40115</v>
      </c>
      <c r="H28" s="42" t="s">
        <v>64</v>
      </c>
      <c r="I28" s="42" t="s">
        <v>100</v>
      </c>
      <c r="J28" s="44">
        <v>0</v>
      </c>
      <c r="K28" s="44">
        <v>872</v>
      </c>
      <c r="L28" s="45">
        <v>872</v>
      </c>
    </row>
    <row r="29" spans="1:12" ht="12.75">
      <c r="A29" s="42" t="s">
        <v>71</v>
      </c>
      <c r="B29" s="42" t="s">
        <v>47</v>
      </c>
      <c r="C29" s="42" t="s">
        <v>79</v>
      </c>
      <c r="D29" s="43">
        <v>40115</v>
      </c>
      <c r="E29" s="43" t="s">
        <v>67</v>
      </c>
      <c r="F29" s="42" t="s">
        <v>68</v>
      </c>
      <c r="G29" s="43">
        <v>40115</v>
      </c>
      <c r="H29" s="42" t="s">
        <v>77</v>
      </c>
      <c r="I29" s="42" t="s">
        <v>78</v>
      </c>
      <c r="J29" s="44">
        <v>0</v>
      </c>
      <c r="K29" s="44">
        <v>5100</v>
      </c>
      <c r="L29" s="45">
        <v>5100</v>
      </c>
    </row>
    <row r="30" spans="1:12" ht="12.75">
      <c r="A30" s="42" t="s">
        <v>7</v>
      </c>
      <c r="B30" s="42" t="s">
        <v>47</v>
      </c>
      <c r="C30" s="42" t="s">
        <v>79</v>
      </c>
      <c r="D30" s="43">
        <v>40115</v>
      </c>
      <c r="E30" s="43" t="s">
        <v>67</v>
      </c>
      <c r="F30" s="42" t="s">
        <v>68</v>
      </c>
      <c r="G30" s="43">
        <v>40115</v>
      </c>
      <c r="H30" s="42" t="s">
        <v>64</v>
      </c>
      <c r="I30" s="42" t="s">
        <v>100</v>
      </c>
      <c r="J30" s="44">
        <v>0</v>
      </c>
      <c r="K30" s="44">
        <v>5128</v>
      </c>
      <c r="L30" s="45">
        <v>5128</v>
      </c>
    </row>
    <row r="31" spans="1:12" ht="12.75">
      <c r="A31" s="42" t="s">
        <v>7</v>
      </c>
      <c r="B31" s="42" t="s">
        <v>47</v>
      </c>
      <c r="C31" s="42" t="s">
        <v>66</v>
      </c>
      <c r="D31" s="43">
        <v>40115</v>
      </c>
      <c r="E31" s="43" t="s">
        <v>67</v>
      </c>
      <c r="F31" s="42" t="s">
        <v>68</v>
      </c>
      <c r="G31" s="43">
        <v>40115</v>
      </c>
      <c r="H31" s="42" t="s">
        <v>99</v>
      </c>
      <c r="I31" s="42" t="s">
        <v>65</v>
      </c>
      <c r="J31" s="44">
        <v>0</v>
      </c>
      <c r="K31" s="44">
        <v>1000</v>
      </c>
      <c r="L31" s="45">
        <v>1000</v>
      </c>
    </row>
    <row r="32" spans="1:12" ht="12.75">
      <c r="A32" s="42" t="s">
        <v>71</v>
      </c>
      <c r="B32" s="42" t="s">
        <v>47</v>
      </c>
      <c r="C32" s="42" t="s">
        <v>66</v>
      </c>
      <c r="D32" s="43">
        <v>40115</v>
      </c>
      <c r="E32" s="43" t="s">
        <v>67</v>
      </c>
      <c r="F32" s="42" t="s">
        <v>68</v>
      </c>
      <c r="G32" s="43">
        <v>40115</v>
      </c>
      <c r="H32" s="42" t="s">
        <v>72</v>
      </c>
      <c r="I32" s="42" t="s">
        <v>73</v>
      </c>
      <c r="J32" s="44">
        <v>0</v>
      </c>
      <c r="K32" s="44">
        <v>10</v>
      </c>
      <c r="L32" s="45">
        <v>10</v>
      </c>
    </row>
    <row r="33" spans="1:12" ht="12.75">
      <c r="A33" s="42" t="s">
        <v>71</v>
      </c>
      <c r="B33" s="42" t="s">
        <v>47</v>
      </c>
      <c r="C33" s="42" t="s">
        <v>66</v>
      </c>
      <c r="D33" s="43">
        <v>40115</v>
      </c>
      <c r="E33" s="43" t="s">
        <v>67</v>
      </c>
      <c r="F33" s="42" t="s">
        <v>68</v>
      </c>
      <c r="G33" s="43">
        <v>40115</v>
      </c>
      <c r="H33" s="42" t="s">
        <v>74</v>
      </c>
      <c r="I33" s="42" t="s">
        <v>65</v>
      </c>
      <c r="J33" s="44">
        <v>0</v>
      </c>
      <c r="K33" s="44">
        <v>2475</v>
      </c>
      <c r="L33" s="45">
        <v>2475</v>
      </c>
    </row>
    <row r="34" spans="1:12" ht="12.75">
      <c r="A34" s="42" t="s">
        <v>7</v>
      </c>
      <c r="B34" s="42" t="s">
        <v>47</v>
      </c>
      <c r="C34" s="42" t="s">
        <v>66</v>
      </c>
      <c r="D34" s="43">
        <v>40115</v>
      </c>
      <c r="E34" s="43" t="s">
        <v>67</v>
      </c>
      <c r="F34" s="42" t="s">
        <v>68</v>
      </c>
      <c r="G34" s="43">
        <v>40115</v>
      </c>
      <c r="H34" s="42" t="s">
        <v>77</v>
      </c>
      <c r="I34" s="42" t="s">
        <v>78</v>
      </c>
      <c r="J34" s="44">
        <v>0</v>
      </c>
      <c r="K34" s="44">
        <v>5100</v>
      </c>
      <c r="L34" s="45">
        <v>5100</v>
      </c>
    </row>
    <row r="35" spans="1:12" ht="12.75">
      <c r="A35" s="42" t="s">
        <v>71</v>
      </c>
      <c r="B35" s="42" t="s">
        <v>47</v>
      </c>
      <c r="C35" s="42" t="s">
        <v>66</v>
      </c>
      <c r="D35" s="43">
        <v>40111</v>
      </c>
      <c r="E35" s="43" t="s">
        <v>67</v>
      </c>
      <c r="F35" s="42" t="s">
        <v>68</v>
      </c>
      <c r="G35" s="43">
        <v>40111</v>
      </c>
      <c r="H35" s="42" t="s">
        <v>72</v>
      </c>
      <c r="I35" s="42" t="s">
        <v>73</v>
      </c>
      <c r="J35" s="44">
        <v>0</v>
      </c>
      <c r="K35" s="44">
        <v>7</v>
      </c>
      <c r="L35" s="45">
        <v>7</v>
      </c>
    </row>
    <row r="36" spans="1:12" ht="12.75">
      <c r="A36" s="42" t="s">
        <v>7</v>
      </c>
      <c r="B36" s="42" t="s">
        <v>47</v>
      </c>
      <c r="C36" s="42" t="s">
        <v>66</v>
      </c>
      <c r="D36" s="43">
        <v>40111</v>
      </c>
      <c r="E36" s="43" t="s">
        <v>67</v>
      </c>
      <c r="F36" s="42" t="s">
        <v>68</v>
      </c>
      <c r="G36" s="43">
        <v>40110</v>
      </c>
      <c r="H36" s="42" t="s">
        <v>64</v>
      </c>
      <c r="I36" s="42" t="s">
        <v>75</v>
      </c>
      <c r="J36" s="44">
        <v>0</v>
      </c>
      <c r="K36" s="44">
        <v>1500</v>
      </c>
      <c r="L36" s="45">
        <v>1500</v>
      </c>
    </row>
    <row r="37" spans="1:12" ht="12.75">
      <c r="A37" s="42" t="s">
        <v>71</v>
      </c>
      <c r="B37" s="42" t="s">
        <v>47</v>
      </c>
      <c r="C37" s="42" t="s">
        <v>66</v>
      </c>
      <c r="D37" s="43">
        <v>40111</v>
      </c>
      <c r="E37" s="43" t="s">
        <v>67</v>
      </c>
      <c r="F37" s="42" t="s">
        <v>68</v>
      </c>
      <c r="G37" s="43">
        <v>40111</v>
      </c>
      <c r="H37" s="42" t="s">
        <v>96</v>
      </c>
      <c r="I37" s="42" t="s">
        <v>98</v>
      </c>
      <c r="J37" s="44">
        <v>0</v>
      </c>
      <c r="K37" s="44">
        <v>350</v>
      </c>
      <c r="L37" s="45">
        <v>350</v>
      </c>
    </row>
    <row r="38" spans="1:12" ht="12.75">
      <c r="A38" s="42" t="s">
        <v>71</v>
      </c>
      <c r="B38" s="42" t="s">
        <v>47</v>
      </c>
      <c r="C38" s="42" t="s">
        <v>66</v>
      </c>
      <c r="D38" s="43">
        <v>40111</v>
      </c>
      <c r="E38" s="43" t="s">
        <v>67</v>
      </c>
      <c r="F38" s="42" t="s">
        <v>68</v>
      </c>
      <c r="G38" s="43">
        <v>40111</v>
      </c>
      <c r="H38" s="42" t="s">
        <v>96</v>
      </c>
      <c r="I38" s="42" t="s">
        <v>97</v>
      </c>
      <c r="J38" s="44">
        <v>0</v>
      </c>
      <c r="K38" s="44">
        <v>200</v>
      </c>
      <c r="L38" s="45">
        <v>200</v>
      </c>
    </row>
    <row r="39" spans="1:12" ht="12.75">
      <c r="A39" s="42" t="s">
        <v>71</v>
      </c>
      <c r="B39" s="42" t="s">
        <v>47</v>
      </c>
      <c r="C39" s="42" t="s">
        <v>66</v>
      </c>
      <c r="D39" s="43">
        <v>40111</v>
      </c>
      <c r="E39" s="43" t="s">
        <v>67</v>
      </c>
      <c r="F39" s="42" t="s">
        <v>68</v>
      </c>
      <c r="G39" s="43">
        <v>40111</v>
      </c>
      <c r="H39" s="42" t="s">
        <v>94</v>
      </c>
      <c r="I39" s="42" t="s">
        <v>95</v>
      </c>
      <c r="J39" s="44">
        <v>0</v>
      </c>
      <c r="K39" s="44">
        <v>600</v>
      </c>
      <c r="L39" s="45">
        <v>600</v>
      </c>
    </row>
    <row r="40" spans="1:12" ht="12.75">
      <c r="A40" s="42" t="s">
        <v>7</v>
      </c>
      <c r="B40" s="42" t="s">
        <v>47</v>
      </c>
      <c r="C40" s="42" t="s">
        <v>79</v>
      </c>
      <c r="D40" s="43">
        <v>40108</v>
      </c>
      <c r="E40" s="43" t="s">
        <v>67</v>
      </c>
      <c r="F40" s="42" t="s">
        <v>68</v>
      </c>
      <c r="G40" s="43">
        <v>40108</v>
      </c>
      <c r="H40" s="42" t="s">
        <v>64</v>
      </c>
      <c r="I40" s="42" t="s">
        <v>75</v>
      </c>
      <c r="J40" s="44">
        <v>0</v>
      </c>
      <c r="K40" s="44">
        <v>500</v>
      </c>
      <c r="L40" s="45">
        <v>500</v>
      </c>
    </row>
    <row r="41" spans="1:12" ht="12.75">
      <c r="A41" s="42" t="s">
        <v>71</v>
      </c>
      <c r="B41" s="42" t="s">
        <v>47</v>
      </c>
      <c r="C41" s="42" t="s">
        <v>79</v>
      </c>
      <c r="D41" s="43">
        <v>40108</v>
      </c>
      <c r="E41" s="43" t="s">
        <v>67</v>
      </c>
      <c r="F41" s="42" t="s">
        <v>68</v>
      </c>
      <c r="G41" s="43">
        <v>40108</v>
      </c>
      <c r="H41" s="42" t="s">
        <v>74</v>
      </c>
      <c r="I41" s="42" t="s">
        <v>76</v>
      </c>
      <c r="J41" s="44">
        <v>0</v>
      </c>
      <c r="K41" s="44">
        <v>238</v>
      </c>
      <c r="L41" s="45">
        <v>238</v>
      </c>
    </row>
    <row r="42" spans="1:12" ht="12.75">
      <c r="A42" s="42" t="s">
        <v>71</v>
      </c>
      <c r="B42" s="42" t="s">
        <v>90</v>
      </c>
      <c r="C42" s="42" t="s">
        <v>91</v>
      </c>
      <c r="D42" s="43">
        <v>40106</v>
      </c>
      <c r="E42" s="43" t="s">
        <v>67</v>
      </c>
      <c r="F42" s="42" t="s">
        <v>68</v>
      </c>
      <c r="G42" s="43">
        <v>40106</v>
      </c>
      <c r="H42" s="42" t="s">
        <v>72</v>
      </c>
      <c r="I42" s="42" t="s">
        <v>73</v>
      </c>
      <c r="J42" s="44">
        <v>7</v>
      </c>
      <c r="K42" s="44">
        <v>20.06</v>
      </c>
      <c r="L42" s="45">
        <v>7</v>
      </c>
    </row>
    <row r="43" spans="1:12" ht="12.75">
      <c r="A43" s="42" t="s">
        <v>7</v>
      </c>
      <c r="B43" s="42" t="s">
        <v>90</v>
      </c>
      <c r="C43" s="42" t="s">
        <v>91</v>
      </c>
      <c r="D43" s="43">
        <v>40106</v>
      </c>
      <c r="E43" s="43" t="s">
        <v>67</v>
      </c>
      <c r="F43" s="42" t="s">
        <v>68</v>
      </c>
      <c r="G43" s="43">
        <v>40106</v>
      </c>
      <c r="H43" s="42" t="s">
        <v>69</v>
      </c>
      <c r="I43" s="42" t="s">
        <v>70</v>
      </c>
      <c r="J43" s="44">
        <v>4</v>
      </c>
      <c r="K43" s="44">
        <v>11.46</v>
      </c>
      <c r="L43" s="45">
        <v>4</v>
      </c>
    </row>
    <row r="44" spans="1:12" ht="12.75">
      <c r="A44" s="42" t="s">
        <v>71</v>
      </c>
      <c r="B44" s="42" t="s">
        <v>90</v>
      </c>
      <c r="C44" s="42" t="s">
        <v>91</v>
      </c>
      <c r="D44" s="43">
        <v>40106</v>
      </c>
      <c r="E44" s="43" t="s">
        <v>67</v>
      </c>
      <c r="F44" s="42" t="s">
        <v>68</v>
      </c>
      <c r="G44" s="43">
        <v>40106</v>
      </c>
      <c r="H44" s="42" t="s">
        <v>93</v>
      </c>
      <c r="I44" s="42" t="s">
        <v>92</v>
      </c>
      <c r="J44" s="44">
        <v>2000</v>
      </c>
      <c r="K44" s="44">
        <v>5732.4</v>
      </c>
      <c r="L44" s="45">
        <v>2000</v>
      </c>
    </row>
    <row r="45" spans="1:12" ht="12.75">
      <c r="A45" s="42" t="s">
        <v>7</v>
      </c>
      <c r="B45" s="42" t="s">
        <v>90</v>
      </c>
      <c r="C45" s="42" t="s">
        <v>91</v>
      </c>
      <c r="D45" s="43">
        <v>40106</v>
      </c>
      <c r="E45" s="43" t="s">
        <v>67</v>
      </c>
      <c r="F45" s="42" t="s">
        <v>68</v>
      </c>
      <c r="G45" s="43">
        <v>40104</v>
      </c>
      <c r="H45" s="42" t="s">
        <v>88</v>
      </c>
      <c r="I45" s="42" t="s">
        <v>92</v>
      </c>
      <c r="J45" s="44">
        <v>1869.88</v>
      </c>
      <c r="K45" s="44">
        <v>5359.45</v>
      </c>
      <c r="L45" s="45">
        <v>1869.88</v>
      </c>
    </row>
    <row r="46" spans="1:12" ht="12.75">
      <c r="A46" s="42" t="s">
        <v>71</v>
      </c>
      <c r="B46" s="42" t="s">
        <v>86</v>
      </c>
      <c r="C46" s="42" t="s">
        <v>87</v>
      </c>
      <c r="D46" s="43">
        <v>40105</v>
      </c>
      <c r="E46" s="43" t="s">
        <v>67</v>
      </c>
      <c r="F46" s="42" t="s">
        <v>68</v>
      </c>
      <c r="G46" s="43">
        <v>40105</v>
      </c>
      <c r="H46" s="42" t="s">
        <v>72</v>
      </c>
      <c r="I46" s="42" t="s">
        <v>73</v>
      </c>
      <c r="J46" s="44">
        <v>4</v>
      </c>
      <c r="K46" s="44">
        <v>17.11</v>
      </c>
      <c r="L46" s="45">
        <v>4</v>
      </c>
    </row>
    <row r="47" spans="1:12" ht="12.75">
      <c r="A47" s="42" t="s">
        <v>7</v>
      </c>
      <c r="B47" s="42" t="s">
        <v>86</v>
      </c>
      <c r="C47" s="42" t="s">
        <v>87</v>
      </c>
      <c r="D47" s="43">
        <v>40105</v>
      </c>
      <c r="E47" s="43" t="s">
        <v>67</v>
      </c>
      <c r="F47" s="42" t="s">
        <v>68</v>
      </c>
      <c r="G47" s="43">
        <v>40105</v>
      </c>
      <c r="H47" s="42" t="s">
        <v>88</v>
      </c>
      <c r="I47" s="42" t="s">
        <v>89</v>
      </c>
      <c r="J47" s="44">
        <v>2142</v>
      </c>
      <c r="K47" s="44">
        <v>9162.62</v>
      </c>
      <c r="L47" s="45">
        <v>2142</v>
      </c>
    </row>
    <row r="48" spans="1:12" ht="12.75">
      <c r="A48" s="42" t="s">
        <v>71</v>
      </c>
      <c r="B48" s="42" t="s">
        <v>47</v>
      </c>
      <c r="C48" s="42" t="s">
        <v>79</v>
      </c>
      <c r="D48" s="43">
        <v>40101</v>
      </c>
      <c r="E48" s="43" t="s">
        <v>67</v>
      </c>
      <c r="F48" s="42" t="s">
        <v>68</v>
      </c>
      <c r="G48" s="43">
        <v>40100</v>
      </c>
      <c r="H48" s="42" t="s">
        <v>84</v>
      </c>
      <c r="I48" s="42" t="s">
        <v>85</v>
      </c>
      <c r="J48" s="44">
        <v>0</v>
      </c>
      <c r="K48" s="44">
        <v>30</v>
      </c>
      <c r="L48" s="45">
        <v>30</v>
      </c>
    </row>
    <row r="49" spans="1:12" ht="12.75">
      <c r="A49" s="42" t="s">
        <v>71</v>
      </c>
      <c r="B49" s="42" t="s">
        <v>47</v>
      </c>
      <c r="C49" s="42" t="s">
        <v>79</v>
      </c>
      <c r="D49" s="43">
        <v>40101</v>
      </c>
      <c r="E49" s="43" t="s">
        <v>67</v>
      </c>
      <c r="F49" s="42" t="s">
        <v>68</v>
      </c>
      <c r="G49" s="43">
        <v>40100</v>
      </c>
      <c r="H49" s="42" t="s">
        <v>74</v>
      </c>
      <c r="I49" s="42" t="s">
        <v>83</v>
      </c>
      <c r="J49" s="44">
        <v>0</v>
      </c>
      <c r="K49" s="44">
        <v>199</v>
      </c>
      <c r="L49" s="45">
        <v>199</v>
      </c>
    </row>
    <row r="50" spans="1:12" ht="12.75">
      <c r="A50" s="42" t="s">
        <v>71</v>
      </c>
      <c r="B50" s="42" t="s">
        <v>47</v>
      </c>
      <c r="C50" s="42" t="s">
        <v>66</v>
      </c>
      <c r="D50" s="43">
        <v>40101</v>
      </c>
      <c r="E50" s="43" t="s">
        <v>67</v>
      </c>
      <c r="F50" s="42" t="s">
        <v>68</v>
      </c>
      <c r="G50" s="43">
        <v>40101</v>
      </c>
      <c r="H50" s="42" t="s">
        <v>72</v>
      </c>
      <c r="I50" s="42" t="s">
        <v>73</v>
      </c>
      <c r="J50" s="44">
        <v>0</v>
      </c>
      <c r="K50" s="44">
        <v>4</v>
      </c>
      <c r="L50" s="45">
        <v>4</v>
      </c>
    </row>
    <row r="51" spans="1:12" ht="12.75">
      <c r="A51" s="42" t="s">
        <v>7</v>
      </c>
      <c r="B51" s="42" t="s">
        <v>47</v>
      </c>
      <c r="C51" s="42" t="s">
        <v>66</v>
      </c>
      <c r="D51" s="43">
        <v>40101</v>
      </c>
      <c r="E51" s="43" t="s">
        <v>67</v>
      </c>
      <c r="F51" s="42" t="s">
        <v>68</v>
      </c>
      <c r="G51" s="43">
        <v>40101</v>
      </c>
      <c r="H51" s="42" t="s">
        <v>64</v>
      </c>
      <c r="I51" s="42" t="s">
        <v>82</v>
      </c>
      <c r="J51" s="44">
        <v>0</v>
      </c>
      <c r="K51" s="44">
        <v>1428</v>
      </c>
      <c r="L51" s="45">
        <v>1428</v>
      </c>
    </row>
    <row r="52" spans="1:12" ht="12.75">
      <c r="A52" s="42" t="s">
        <v>71</v>
      </c>
      <c r="B52" s="42" t="s">
        <v>47</v>
      </c>
      <c r="C52" s="42" t="s">
        <v>79</v>
      </c>
      <c r="D52" s="43">
        <v>40097</v>
      </c>
      <c r="E52" s="43" t="s">
        <v>67</v>
      </c>
      <c r="F52" s="42" t="s">
        <v>68</v>
      </c>
      <c r="G52" s="43">
        <v>40097</v>
      </c>
      <c r="H52" s="42" t="s">
        <v>74</v>
      </c>
      <c r="I52" s="42" t="s">
        <v>65</v>
      </c>
      <c r="J52" s="44">
        <v>0</v>
      </c>
      <c r="K52" s="44">
        <v>500</v>
      </c>
      <c r="L52" s="45">
        <v>500</v>
      </c>
    </row>
    <row r="53" spans="1:12" ht="12.75">
      <c r="A53" s="42" t="s">
        <v>7</v>
      </c>
      <c r="B53" s="42" t="s">
        <v>47</v>
      </c>
      <c r="C53" s="42" t="s">
        <v>79</v>
      </c>
      <c r="D53" s="43">
        <v>40097</v>
      </c>
      <c r="E53" s="43" t="s">
        <v>67</v>
      </c>
      <c r="F53" s="42" t="s">
        <v>68</v>
      </c>
      <c r="G53" s="43">
        <v>40097</v>
      </c>
      <c r="H53" s="42" t="s">
        <v>64</v>
      </c>
      <c r="I53" s="42" t="s">
        <v>76</v>
      </c>
      <c r="J53" s="44">
        <v>0</v>
      </c>
      <c r="K53" s="44">
        <v>538.03</v>
      </c>
      <c r="L53" s="45">
        <v>538.03</v>
      </c>
    </row>
    <row r="54" spans="1:12" ht="12.75">
      <c r="A54" s="42" t="s">
        <v>71</v>
      </c>
      <c r="B54" s="42" t="s">
        <v>47</v>
      </c>
      <c r="C54" s="42" t="s">
        <v>66</v>
      </c>
      <c r="D54" s="43">
        <v>40097</v>
      </c>
      <c r="E54" s="43" t="s">
        <v>67</v>
      </c>
      <c r="F54" s="42" t="s">
        <v>68</v>
      </c>
      <c r="G54" s="43">
        <v>40097</v>
      </c>
      <c r="H54" s="42" t="s">
        <v>74</v>
      </c>
      <c r="I54" s="42" t="s">
        <v>75</v>
      </c>
      <c r="J54" s="44">
        <v>0</v>
      </c>
      <c r="K54" s="44">
        <v>3000</v>
      </c>
      <c r="L54" s="45">
        <v>3000</v>
      </c>
    </row>
    <row r="55" spans="1:12" ht="12.75">
      <c r="A55" s="42" t="s">
        <v>71</v>
      </c>
      <c r="B55" s="42" t="s">
        <v>47</v>
      </c>
      <c r="C55" s="42" t="s">
        <v>66</v>
      </c>
      <c r="D55" s="43">
        <v>40097</v>
      </c>
      <c r="E55" s="43" t="s">
        <v>67</v>
      </c>
      <c r="F55" s="42" t="s">
        <v>68</v>
      </c>
      <c r="G55" s="43">
        <v>40097</v>
      </c>
      <c r="H55" s="42" t="s">
        <v>72</v>
      </c>
      <c r="I55" s="42" t="s">
        <v>73</v>
      </c>
      <c r="J55" s="44">
        <v>0</v>
      </c>
      <c r="K55" s="44">
        <v>15</v>
      </c>
      <c r="L55" s="45">
        <v>15</v>
      </c>
    </row>
    <row r="56" spans="1:12" ht="12.75">
      <c r="A56" s="42" t="s">
        <v>71</v>
      </c>
      <c r="B56" s="42" t="s">
        <v>47</v>
      </c>
      <c r="C56" s="42" t="s">
        <v>66</v>
      </c>
      <c r="D56" s="43">
        <v>40097</v>
      </c>
      <c r="E56" s="43" t="s">
        <v>67</v>
      </c>
      <c r="F56" s="42" t="s">
        <v>68</v>
      </c>
      <c r="G56" s="43">
        <v>40097</v>
      </c>
      <c r="H56" s="42" t="s">
        <v>74</v>
      </c>
      <c r="I56" s="42" t="s">
        <v>75</v>
      </c>
      <c r="J56" s="44">
        <v>0</v>
      </c>
      <c r="K56" s="44">
        <v>923.88</v>
      </c>
      <c r="L56" s="45">
        <v>923.88</v>
      </c>
    </row>
    <row r="57" spans="1:12" ht="12.75">
      <c r="A57" s="42" t="s">
        <v>71</v>
      </c>
      <c r="B57" s="42" t="s">
        <v>47</v>
      </c>
      <c r="C57" s="42" t="s">
        <v>79</v>
      </c>
      <c r="D57" s="43">
        <v>40092</v>
      </c>
      <c r="E57" s="43" t="s">
        <v>67</v>
      </c>
      <c r="F57" s="42" t="s">
        <v>68</v>
      </c>
      <c r="G57" s="43">
        <v>40092</v>
      </c>
      <c r="H57" s="42" t="s">
        <v>80</v>
      </c>
      <c r="I57" s="42" t="s">
        <v>81</v>
      </c>
      <c r="J57" s="44">
        <v>0</v>
      </c>
      <c r="K57" s="44">
        <v>1100</v>
      </c>
      <c r="L57" s="45">
        <v>1100</v>
      </c>
    </row>
    <row r="58" spans="1:12" ht="12.75">
      <c r="A58" s="42" t="s">
        <v>7</v>
      </c>
      <c r="B58" s="42" t="s">
        <v>47</v>
      </c>
      <c r="C58" s="42" t="s">
        <v>79</v>
      </c>
      <c r="D58" s="43">
        <v>40092</v>
      </c>
      <c r="E58" s="43" t="s">
        <v>67</v>
      </c>
      <c r="F58" s="42" t="s">
        <v>68</v>
      </c>
      <c r="G58" s="43">
        <v>40092</v>
      </c>
      <c r="H58" s="42" t="s">
        <v>77</v>
      </c>
      <c r="I58" s="42" t="s">
        <v>78</v>
      </c>
      <c r="J58" s="44">
        <v>0</v>
      </c>
      <c r="K58" s="44">
        <v>1000</v>
      </c>
      <c r="L58" s="45">
        <v>1000</v>
      </c>
    </row>
    <row r="59" spans="1:12" ht="12.75">
      <c r="A59" s="42" t="s">
        <v>71</v>
      </c>
      <c r="B59" s="42" t="s">
        <v>47</v>
      </c>
      <c r="C59" s="42" t="s">
        <v>66</v>
      </c>
      <c r="D59" s="43">
        <v>40092</v>
      </c>
      <c r="E59" s="43" t="s">
        <v>67</v>
      </c>
      <c r="F59" s="42" t="s">
        <v>68</v>
      </c>
      <c r="G59" s="43">
        <v>40092</v>
      </c>
      <c r="H59" s="42" t="s">
        <v>72</v>
      </c>
      <c r="I59" s="42" t="s">
        <v>73</v>
      </c>
      <c r="J59" s="44">
        <v>0</v>
      </c>
      <c r="K59" s="44">
        <v>10</v>
      </c>
      <c r="L59" s="45">
        <v>10</v>
      </c>
    </row>
    <row r="60" spans="1:12" ht="12.75">
      <c r="A60" s="42" t="s">
        <v>71</v>
      </c>
      <c r="B60" s="42" t="s">
        <v>47</v>
      </c>
      <c r="C60" s="42" t="s">
        <v>66</v>
      </c>
      <c r="D60" s="43">
        <v>40092</v>
      </c>
      <c r="E60" s="43" t="s">
        <v>67</v>
      </c>
      <c r="F60" s="42" t="s">
        <v>68</v>
      </c>
      <c r="G60" s="43">
        <v>40092</v>
      </c>
      <c r="H60" s="42" t="s">
        <v>77</v>
      </c>
      <c r="I60" s="42" t="s">
        <v>78</v>
      </c>
      <c r="J60" s="44">
        <v>0</v>
      </c>
      <c r="K60" s="44">
        <v>1000</v>
      </c>
      <c r="L60" s="45">
        <v>1000</v>
      </c>
    </row>
    <row r="61" spans="1:12" ht="12.75">
      <c r="A61" s="42" t="s">
        <v>71</v>
      </c>
      <c r="B61" s="42" t="s">
        <v>47</v>
      </c>
      <c r="C61" s="42" t="s">
        <v>66</v>
      </c>
      <c r="D61" s="43">
        <v>40091</v>
      </c>
      <c r="E61" s="43" t="s">
        <v>67</v>
      </c>
      <c r="F61" s="42" t="s">
        <v>68</v>
      </c>
      <c r="G61" s="43">
        <v>40091</v>
      </c>
      <c r="H61" s="42" t="s">
        <v>72</v>
      </c>
      <c r="I61" s="42" t="s">
        <v>73</v>
      </c>
      <c r="J61" s="44">
        <v>0</v>
      </c>
      <c r="K61" s="44">
        <v>5</v>
      </c>
      <c r="L61" s="45">
        <v>5</v>
      </c>
    </row>
    <row r="62" spans="1:12" ht="12.75">
      <c r="A62" s="42" t="s">
        <v>7</v>
      </c>
      <c r="B62" s="42" t="s">
        <v>47</v>
      </c>
      <c r="C62" s="42" t="s">
        <v>66</v>
      </c>
      <c r="D62" s="43">
        <v>40091</v>
      </c>
      <c r="E62" s="43" t="s">
        <v>67</v>
      </c>
      <c r="F62" s="42" t="s">
        <v>68</v>
      </c>
      <c r="G62" s="43">
        <v>40091</v>
      </c>
      <c r="H62" s="42" t="s">
        <v>64</v>
      </c>
      <c r="I62" s="42" t="s">
        <v>76</v>
      </c>
      <c r="J62" s="44">
        <v>0</v>
      </c>
      <c r="K62" s="44">
        <v>2000</v>
      </c>
      <c r="L62" s="45">
        <v>2000</v>
      </c>
    </row>
    <row r="63" spans="1:12" ht="12.75">
      <c r="A63" s="42" t="s">
        <v>71</v>
      </c>
      <c r="B63" s="42" t="s">
        <v>47</v>
      </c>
      <c r="C63" s="42" t="s">
        <v>66</v>
      </c>
      <c r="D63" s="43">
        <v>40091</v>
      </c>
      <c r="E63" s="43" t="s">
        <v>67</v>
      </c>
      <c r="F63" s="42" t="s">
        <v>68</v>
      </c>
      <c r="G63" s="43">
        <v>40091</v>
      </c>
      <c r="H63" s="42" t="s">
        <v>74</v>
      </c>
      <c r="I63" s="42" t="s">
        <v>75</v>
      </c>
      <c r="J63" s="44">
        <v>0</v>
      </c>
      <c r="K63" s="44">
        <v>4224.5</v>
      </c>
      <c r="L63" s="45">
        <v>4224.5</v>
      </c>
    </row>
    <row r="64" spans="1:12" ht="12.75">
      <c r="A64" s="42" t="s">
        <v>71</v>
      </c>
      <c r="B64" s="42" t="s">
        <v>47</v>
      </c>
      <c r="C64" s="42" t="s">
        <v>66</v>
      </c>
      <c r="D64" s="43">
        <v>40087</v>
      </c>
      <c r="E64" s="43" t="s">
        <v>67</v>
      </c>
      <c r="F64" s="42" t="s">
        <v>68</v>
      </c>
      <c r="G64" s="43">
        <v>40087</v>
      </c>
      <c r="H64" s="42" t="s">
        <v>72</v>
      </c>
      <c r="I64" s="42" t="s">
        <v>73</v>
      </c>
      <c r="J64" s="44">
        <v>0</v>
      </c>
      <c r="K64" s="44">
        <v>3</v>
      </c>
      <c r="L64" s="45">
        <v>3</v>
      </c>
    </row>
    <row r="65" spans="1:12" ht="12.75">
      <c r="A65" s="42" t="s">
        <v>7</v>
      </c>
      <c r="B65" s="42" t="s">
        <v>47</v>
      </c>
      <c r="C65" s="42" t="s">
        <v>66</v>
      </c>
      <c r="D65" s="43">
        <v>40087</v>
      </c>
      <c r="E65" s="43" t="s">
        <v>67</v>
      </c>
      <c r="F65" s="42" t="s">
        <v>68</v>
      </c>
      <c r="G65" s="43">
        <v>40087</v>
      </c>
      <c r="H65" s="42" t="s">
        <v>69</v>
      </c>
      <c r="I65" s="42" t="s">
        <v>70</v>
      </c>
      <c r="J65" s="44">
        <v>0</v>
      </c>
      <c r="K65" s="44">
        <v>55.32</v>
      </c>
      <c r="L65" s="45">
        <v>55.32</v>
      </c>
    </row>
    <row r="66" spans="1:12" ht="12.75">
      <c r="A66" s="46" t="s">
        <v>7</v>
      </c>
      <c r="B66" s="46" t="s">
        <v>47</v>
      </c>
      <c r="C66" s="46" t="s">
        <v>61</v>
      </c>
      <c r="D66" s="47">
        <v>40086</v>
      </c>
      <c r="E66" s="47" t="s">
        <v>62</v>
      </c>
      <c r="F66" s="46" t="s">
        <v>63</v>
      </c>
      <c r="G66" s="47">
        <v>40086</v>
      </c>
      <c r="H66" s="46" t="s">
        <v>64</v>
      </c>
      <c r="I66" s="46" t="s">
        <v>65</v>
      </c>
      <c r="J66" s="48">
        <v>0</v>
      </c>
      <c r="K66" s="48">
        <v>1000</v>
      </c>
      <c r="L66" s="48">
        <v>1000</v>
      </c>
    </row>
    <row r="67" spans="1:12" ht="12.75">
      <c r="A67" s="46"/>
      <c r="B67" s="46"/>
      <c r="C67" s="46"/>
      <c r="D67" s="47"/>
      <c r="E67" s="47"/>
      <c r="F67" s="46"/>
      <c r="G67" s="47"/>
      <c r="H67" s="46"/>
      <c r="I67" s="46"/>
      <c r="J67" s="48"/>
      <c r="K67" s="48"/>
      <c r="L67" s="48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</sheetData>
  <sheetProtection/>
  <mergeCells count="4">
    <mergeCell ref="A3:L3"/>
    <mergeCell ref="A4:L4"/>
    <mergeCell ref="A1:L1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6.00390625" style="0" customWidth="1"/>
  </cols>
  <sheetData>
    <row r="1" spans="1:9" ht="18">
      <c r="A1" s="8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5">
      <c r="A3" s="10" t="s">
        <v>13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 t="s">
        <v>51</v>
      </c>
      <c r="C4" s="9"/>
      <c r="D4" s="9"/>
      <c r="E4" s="9"/>
      <c r="F4" s="9"/>
      <c r="G4" s="9"/>
      <c r="H4" s="9"/>
      <c r="I4" s="9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0" t="s">
        <v>14</v>
      </c>
      <c r="B6" s="9"/>
      <c r="C6" s="9"/>
      <c r="D6" s="9"/>
      <c r="E6" s="9"/>
      <c r="F6" s="9"/>
      <c r="G6" s="9"/>
      <c r="H6" s="9"/>
      <c r="I6" s="9"/>
    </row>
    <row r="7" spans="1:9" ht="12.75">
      <c r="A7" s="9"/>
      <c r="B7" s="9" t="s">
        <v>52</v>
      </c>
      <c r="C7" s="9"/>
      <c r="D7" s="9"/>
      <c r="E7" s="9"/>
      <c r="F7" s="9"/>
      <c r="G7" s="9"/>
      <c r="H7" s="9"/>
      <c r="I7" s="9"/>
    </row>
    <row r="8" spans="1:9" ht="12.75">
      <c r="A8" s="9"/>
      <c r="B8" s="11" t="s">
        <v>21</v>
      </c>
      <c r="C8" s="12" t="s">
        <v>22</v>
      </c>
      <c r="D8" s="9"/>
      <c r="E8" s="9"/>
      <c r="F8" s="9"/>
      <c r="G8" s="9"/>
      <c r="H8" s="9"/>
      <c r="I8" s="9"/>
    </row>
    <row r="9" spans="1:9" ht="12.75">
      <c r="A9" s="9"/>
      <c r="B9" s="11" t="s">
        <v>15</v>
      </c>
      <c r="C9" s="12" t="s">
        <v>41</v>
      </c>
      <c r="D9" s="9"/>
      <c r="E9" s="9"/>
      <c r="F9" s="9"/>
      <c r="G9" s="9"/>
      <c r="H9" s="9"/>
      <c r="I9" s="9"/>
    </row>
    <row r="10" spans="1:9" ht="12.75">
      <c r="A10" s="9"/>
      <c r="B10" s="11" t="s">
        <v>16</v>
      </c>
      <c r="C10" s="12" t="s">
        <v>53</v>
      </c>
      <c r="D10" s="9"/>
      <c r="E10" s="9"/>
      <c r="F10" s="9"/>
      <c r="G10" s="9"/>
      <c r="H10" s="9"/>
      <c r="I10" s="9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9"/>
      <c r="B12" s="14" t="s">
        <v>23</v>
      </c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 t="s">
        <v>37</v>
      </c>
      <c r="D13" s="9"/>
      <c r="E13" s="9"/>
      <c r="F13" s="9"/>
      <c r="G13" s="9"/>
      <c r="H13" s="9"/>
      <c r="I13" s="9"/>
    </row>
    <row r="14" spans="1:9" ht="12.75">
      <c r="A14" s="9"/>
      <c r="B14" s="9"/>
      <c r="C14" s="9" t="s">
        <v>54</v>
      </c>
      <c r="D14" s="9"/>
      <c r="E14" s="9"/>
      <c r="F14" s="9"/>
      <c r="G14" s="9"/>
      <c r="H14" s="9"/>
      <c r="I14" s="9"/>
    </row>
    <row r="15" spans="1:9" ht="12.75">
      <c r="A15" s="9"/>
      <c r="B15" s="9"/>
      <c r="C15" s="9" t="s">
        <v>48</v>
      </c>
      <c r="D15" s="9"/>
      <c r="E15" s="9"/>
      <c r="F15" s="9"/>
      <c r="G15" s="9"/>
      <c r="H15" s="9"/>
      <c r="I15" s="9"/>
    </row>
    <row r="16" spans="1:9" ht="12.75">
      <c r="A16" s="9"/>
      <c r="B16" s="9"/>
      <c r="C16" s="9" t="s">
        <v>55</v>
      </c>
      <c r="D16" s="9"/>
      <c r="E16" s="9"/>
      <c r="F16" s="9"/>
      <c r="G16" s="9"/>
      <c r="H16" s="9"/>
      <c r="I16" s="9"/>
    </row>
    <row r="17" spans="1:9" ht="12.75">
      <c r="A17" s="9"/>
      <c r="B17" s="9"/>
      <c r="C17" s="9" t="s">
        <v>56</v>
      </c>
      <c r="D17" s="9"/>
      <c r="E17" s="9"/>
      <c r="F17" s="9"/>
      <c r="G17" s="9"/>
      <c r="H17" s="9"/>
      <c r="I17" s="9"/>
    </row>
    <row r="18" spans="1:9" ht="12.75">
      <c r="A18" s="9"/>
      <c r="B18" s="9"/>
      <c r="C18" s="9" t="s">
        <v>49</v>
      </c>
      <c r="D18" s="9"/>
      <c r="E18" s="9"/>
      <c r="F18" s="9"/>
      <c r="G18" s="9"/>
      <c r="H18" s="9"/>
      <c r="I18" s="9"/>
    </row>
    <row r="19" spans="1:9" ht="12.75">
      <c r="A19" s="9"/>
      <c r="B19" s="9"/>
      <c r="C19" s="9" t="s">
        <v>50</v>
      </c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14" t="s">
        <v>17</v>
      </c>
      <c r="C21" s="9"/>
      <c r="D21" s="9"/>
      <c r="E21" s="9"/>
      <c r="F21" s="9"/>
      <c r="G21" s="9"/>
      <c r="H21" s="9"/>
      <c r="I21" s="9"/>
    </row>
    <row r="22" spans="1:15" ht="12.75">
      <c r="A22" s="9"/>
      <c r="B22" s="9"/>
      <c r="C22" s="9" t="s">
        <v>42</v>
      </c>
      <c r="D22" s="9"/>
      <c r="E22" s="9"/>
      <c r="F22" s="9"/>
      <c r="G22" s="9"/>
      <c r="H22" s="9"/>
      <c r="I22" s="9"/>
      <c r="J22" s="15"/>
      <c r="K22" s="15"/>
      <c r="L22" s="15"/>
      <c r="M22" s="15"/>
      <c r="N22" s="15"/>
      <c r="O22" s="15"/>
    </row>
    <row r="23" spans="1:15" ht="12.75">
      <c r="A23" s="9"/>
      <c r="B23" s="9"/>
      <c r="C23" s="9" t="s">
        <v>18</v>
      </c>
      <c r="D23" s="9"/>
      <c r="E23" s="9"/>
      <c r="F23" s="9"/>
      <c r="G23" s="9"/>
      <c r="H23" s="9"/>
      <c r="I23" s="9"/>
      <c r="J23" s="15"/>
      <c r="K23" s="15"/>
      <c r="L23" s="15"/>
      <c r="M23" s="15"/>
      <c r="N23" s="15"/>
      <c r="O23" s="15"/>
    </row>
    <row r="24" spans="1:15" ht="12.75">
      <c r="A24" s="9"/>
      <c r="B24" s="9"/>
      <c r="C24" s="11" t="s">
        <v>0</v>
      </c>
      <c r="D24" s="16" t="s">
        <v>44</v>
      </c>
      <c r="E24" s="9"/>
      <c r="F24" s="9"/>
      <c r="G24" s="9"/>
      <c r="H24" s="9"/>
      <c r="I24" s="9"/>
      <c r="J24" s="15"/>
      <c r="K24" s="15"/>
      <c r="L24" s="15"/>
      <c r="M24" s="15"/>
      <c r="N24" s="15"/>
      <c r="O24" s="15"/>
    </row>
    <row r="25" spans="1:15" ht="12.75">
      <c r="A25" s="9"/>
      <c r="B25" s="9"/>
      <c r="C25" s="11" t="s">
        <v>1</v>
      </c>
      <c r="D25" s="16" t="s">
        <v>45</v>
      </c>
      <c r="E25" s="9"/>
      <c r="F25" s="9"/>
      <c r="G25" s="9"/>
      <c r="H25" s="9"/>
      <c r="I25" s="9"/>
      <c r="J25" s="15"/>
      <c r="K25" s="15"/>
      <c r="L25" s="15"/>
      <c r="M25" s="15"/>
      <c r="N25" s="15"/>
      <c r="O25" s="15"/>
    </row>
    <row r="26" spans="1:15" ht="12.75">
      <c r="A26" s="9"/>
      <c r="B26" s="9"/>
      <c r="C26" s="11" t="s">
        <v>11</v>
      </c>
      <c r="D26" s="16" t="s">
        <v>24</v>
      </c>
      <c r="E26" s="9"/>
      <c r="F26" s="9"/>
      <c r="G26" s="9"/>
      <c r="H26" s="9"/>
      <c r="I26" s="9"/>
      <c r="J26" s="15"/>
      <c r="K26" s="15"/>
      <c r="L26" s="15"/>
      <c r="M26" s="15"/>
      <c r="N26" s="15"/>
      <c r="O26" s="15"/>
    </row>
    <row r="27" spans="1:15" ht="12.75">
      <c r="A27" s="9"/>
      <c r="B27" s="9"/>
      <c r="C27" s="11" t="s">
        <v>32</v>
      </c>
      <c r="D27" s="16" t="s">
        <v>25</v>
      </c>
      <c r="E27" s="9"/>
      <c r="F27" s="9"/>
      <c r="G27" s="9"/>
      <c r="H27" s="9"/>
      <c r="I27" s="9"/>
      <c r="J27" s="15"/>
      <c r="K27" s="15"/>
      <c r="L27" s="15"/>
      <c r="M27" s="15"/>
      <c r="N27" s="15"/>
      <c r="O27" s="15"/>
    </row>
    <row r="28" spans="1:15" ht="12.75">
      <c r="A28" s="9"/>
      <c r="B28" s="9"/>
      <c r="C28" s="11" t="s">
        <v>6</v>
      </c>
      <c r="D28" s="16" t="s">
        <v>26</v>
      </c>
      <c r="E28" s="9"/>
      <c r="F28" s="9"/>
      <c r="G28" s="9"/>
      <c r="H28" s="9"/>
      <c r="I28" s="9"/>
      <c r="J28" s="15"/>
      <c r="K28" s="15"/>
      <c r="L28" s="15"/>
      <c r="M28" s="15"/>
      <c r="N28" s="15"/>
      <c r="O28" s="15"/>
    </row>
    <row r="29" spans="1:15" ht="12.75">
      <c r="A29" s="9"/>
      <c r="B29" s="9"/>
      <c r="C29" s="11" t="s">
        <v>33</v>
      </c>
      <c r="D29" s="16" t="s">
        <v>34</v>
      </c>
      <c r="E29" s="9"/>
      <c r="F29" s="9"/>
      <c r="G29" s="9"/>
      <c r="H29" s="9"/>
      <c r="I29" s="9"/>
      <c r="J29" s="15"/>
      <c r="K29" s="15"/>
      <c r="L29" s="15"/>
      <c r="M29" s="15"/>
      <c r="N29" s="15"/>
      <c r="O29" s="15"/>
    </row>
    <row r="30" spans="1:15" ht="12.75">
      <c r="A30" s="9"/>
      <c r="B30" s="9"/>
      <c r="C30" s="11" t="s">
        <v>2</v>
      </c>
      <c r="D30" s="16" t="s">
        <v>28</v>
      </c>
      <c r="E30" s="9"/>
      <c r="F30" s="9"/>
      <c r="G30" s="9"/>
      <c r="H30" s="9"/>
      <c r="I30" s="9"/>
      <c r="J30" s="15"/>
      <c r="K30" s="15"/>
      <c r="L30" s="15"/>
      <c r="M30" s="15"/>
      <c r="N30" s="15"/>
      <c r="O30" s="15"/>
    </row>
    <row r="31" spans="1:15" ht="12.75">
      <c r="A31" s="9"/>
      <c r="B31" s="9"/>
      <c r="C31" s="11" t="s">
        <v>3</v>
      </c>
      <c r="D31" s="16" t="s">
        <v>27</v>
      </c>
      <c r="E31" s="9"/>
      <c r="F31" s="9"/>
      <c r="G31" s="9"/>
      <c r="H31" s="9"/>
      <c r="I31" s="9"/>
      <c r="J31" s="15"/>
      <c r="K31" s="15"/>
      <c r="L31" s="15"/>
      <c r="M31" s="15"/>
      <c r="N31" s="15"/>
      <c r="O31" s="15"/>
    </row>
    <row r="32" spans="1:15" ht="12.75">
      <c r="A32" s="9"/>
      <c r="B32" s="9"/>
      <c r="C32" s="11" t="s">
        <v>35</v>
      </c>
      <c r="D32" s="16" t="s">
        <v>29</v>
      </c>
      <c r="E32" s="9"/>
      <c r="F32" s="9"/>
      <c r="G32" s="9"/>
      <c r="H32" s="9"/>
      <c r="I32" s="9"/>
      <c r="J32" s="15"/>
      <c r="K32" s="15"/>
      <c r="L32" s="15"/>
      <c r="M32" s="15"/>
      <c r="N32" s="15"/>
      <c r="O32" s="15"/>
    </row>
    <row r="33" spans="1:15" ht="12.75">
      <c r="A33" s="9"/>
      <c r="B33" s="9"/>
      <c r="C33" s="11" t="s">
        <v>36</v>
      </c>
      <c r="D33" s="16" t="s">
        <v>30</v>
      </c>
      <c r="E33" s="9"/>
      <c r="F33" s="9"/>
      <c r="G33" s="9"/>
      <c r="H33" s="9"/>
      <c r="I33" s="9"/>
      <c r="J33" s="15"/>
      <c r="K33" s="15"/>
      <c r="L33" s="15"/>
      <c r="M33" s="15"/>
      <c r="N33" s="15"/>
      <c r="O33" s="15"/>
    </row>
    <row r="34" spans="1:15" ht="12.75">
      <c r="A34" s="9"/>
      <c r="B34" s="9"/>
      <c r="C34" s="11" t="s">
        <v>4</v>
      </c>
      <c r="D34" s="16" t="s">
        <v>46</v>
      </c>
      <c r="E34" s="9"/>
      <c r="F34" s="9"/>
      <c r="G34" s="9"/>
      <c r="H34" s="9"/>
      <c r="I34" s="9"/>
      <c r="J34" s="15"/>
      <c r="K34" s="15"/>
      <c r="L34" s="15"/>
      <c r="M34" s="15"/>
      <c r="N34" s="15"/>
      <c r="O34" s="15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9"/>
      <c r="J35" s="9"/>
      <c r="K35" s="9"/>
      <c r="L35" s="9"/>
      <c r="M35" s="9"/>
      <c r="N35" s="9"/>
      <c r="O35" s="9"/>
    </row>
    <row r="36" spans="1:9" ht="15">
      <c r="A36" s="10" t="s">
        <v>19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 t="s">
        <v>57</v>
      </c>
      <c r="C37" s="9"/>
      <c r="D37" s="9"/>
      <c r="E37" s="9"/>
      <c r="F37" s="9"/>
      <c r="G37" s="9"/>
      <c r="H37" s="9"/>
      <c r="I37" s="9"/>
    </row>
    <row r="38" spans="1:9" ht="12.75">
      <c r="A38" s="9"/>
      <c r="B38" s="9" t="s">
        <v>58</v>
      </c>
      <c r="C38" s="9"/>
      <c r="D38" s="9"/>
      <c r="E38" s="9"/>
      <c r="F38" s="9"/>
      <c r="G38" s="9"/>
      <c r="H38" s="9"/>
      <c r="I38" s="9"/>
    </row>
    <row r="39" spans="1:9" ht="12.75">
      <c r="A39" s="9"/>
      <c r="B39" s="9" t="s">
        <v>59</v>
      </c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5">
      <c r="A41" s="10" t="s">
        <v>20</v>
      </c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13" t="s">
        <v>60</v>
      </c>
      <c r="C42" s="9"/>
      <c r="D42" s="9"/>
      <c r="E42" s="9"/>
      <c r="F42" s="9"/>
      <c r="G42" s="9"/>
      <c r="H42" s="9"/>
      <c r="I42" s="9"/>
    </row>
    <row r="43" spans="1:9" ht="12.75">
      <c r="A43" s="9"/>
      <c r="B43" s="9" t="s">
        <v>31</v>
      </c>
      <c r="C43" s="9"/>
      <c r="D43" s="9"/>
      <c r="E43" s="9"/>
      <c r="F43" s="9"/>
      <c r="G43" s="9"/>
      <c r="H43" s="9"/>
      <c r="I43" s="9"/>
    </row>
    <row r="55" ht="12.75">
      <c r="A55" s="17"/>
    </row>
    <row r="59" ht="12.75">
      <c r="A59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HAMOR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Bodosi Imre</dc:creator>
  <cp:keywords/>
  <dc:description/>
  <cp:lastModifiedBy>mozes</cp:lastModifiedBy>
  <cp:lastPrinted>2010-03-27T11:59:15Z</cp:lastPrinted>
  <dcterms:created xsi:type="dcterms:W3CDTF">2010-03-10T12:52:22Z</dcterms:created>
  <dcterms:modified xsi:type="dcterms:W3CDTF">2010-11-09T15:53:41Z</dcterms:modified>
  <cp:category/>
  <cp:version/>
  <cp:contentType/>
  <cp:contentStatus/>
</cp:coreProperties>
</file>